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esktop\"/>
    </mc:Choice>
  </mc:AlternateContent>
  <bookViews>
    <workbookView xWindow="0" yWindow="0" windowWidth="11490" windowHeight="3450" tabRatio="619" firstSheet="2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" l="1"/>
  <c r="C18" i="4"/>
  <c r="O3" i="9"/>
  <c r="L3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<sst xmlns="http://schemas.openxmlformats.org/spreadsheetml/2006/main" count="167" uniqueCount="90">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</sst>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" fontId="1" fillId="5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/>
    <xf numFmtId="1" fontId="0" fillId="0" borderId="0" xfId="0" applyNumberForma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90" zoomScaleNormal="90" workbookViewId="0">
      <selection activeCell="B6" sqref="B6"/>
    </sheetView>
  </sheetViews>
  <sheetFormatPr baseColWidth="10" defaultColWidth="9.28515625" defaultRowHeight="15" x14ac:dyDescent="0.25"/>
  <cols>
    <col min="1" max="1" width="64.5703125" style="5" customWidth="1"/>
    <col min="2" max="2" width="18.28515625" style="11" customWidth="1"/>
    <col min="3" max="3" width="9.28515625" customWidth="1"/>
    <col min="4" max="4" width="9.85546875" customWidth="1"/>
    <col min="5" max="5" width="11.7109375" customWidth="1"/>
    <col min="6" max="6" width="43.7109375" customWidth="1"/>
    <col min="7" max="7" width="85" customWidth="1"/>
    <col min="8" max="8" width="28.85546875" customWidth="1"/>
  </cols>
  <sheetData>
    <row r="1" spans="1:8" ht="35.65" customHeight="1" x14ac:dyDescent="0.25">
      <c r="A1" s="1" t="s">
        <v>33</v>
      </c>
      <c r="B1" s="10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6">
        <v>0</v>
      </c>
    </row>
    <row r="3" spans="1:8" x14ac:dyDescent="0.25">
      <c r="A3" t="s">
        <v>36</v>
      </c>
      <c r="B3" s="13">
        <v>108629067.39</v>
      </c>
      <c r="F3" t="s">
        <v>56</v>
      </c>
      <c r="G3" t="s">
        <v>51</v>
      </c>
    </row>
    <row r="4" spans="1:8" x14ac:dyDescent="0.25">
      <c r="A4" t="s">
        <v>37</v>
      </c>
      <c r="B4" s="13">
        <v>66390072</v>
      </c>
      <c r="F4" t="s">
        <v>56</v>
      </c>
    </row>
    <row r="5" spans="1:8" x14ac:dyDescent="0.25">
      <c r="A5" t="s">
        <v>38</v>
      </c>
      <c r="B5" s="13">
        <v>111546429</v>
      </c>
      <c r="F5" t="s">
        <v>56</v>
      </c>
    </row>
    <row r="6" spans="1:8" x14ac:dyDescent="0.25">
      <c r="A6" t="s">
        <v>39</v>
      </c>
      <c r="B6" s="13">
        <v>426773184</v>
      </c>
      <c r="F6" t="s">
        <v>56</v>
      </c>
    </row>
    <row r="7" spans="1:8" x14ac:dyDescent="0.25">
      <c r="A7" t="s">
        <v>40</v>
      </c>
      <c r="B7" s="13">
        <v>0</v>
      </c>
    </row>
    <row r="8" spans="1:8" x14ac:dyDescent="0.25">
      <c r="A8" t="s">
        <v>41</v>
      </c>
      <c r="B8" s="13">
        <v>0</v>
      </c>
    </row>
    <row r="9" spans="1:8" x14ac:dyDescent="0.25">
      <c r="A9" t="s">
        <v>42</v>
      </c>
      <c r="B9" s="13">
        <v>0</v>
      </c>
    </row>
    <row r="10" spans="1:8" x14ac:dyDescent="0.25">
      <c r="A10" t="s">
        <v>43</v>
      </c>
      <c r="B10" s="13">
        <v>0</v>
      </c>
    </row>
    <row r="11" spans="1:8" x14ac:dyDescent="0.25">
      <c r="B11" s="13"/>
    </row>
    <row r="12" spans="1:8" x14ac:dyDescent="0.25">
      <c r="B12" s="13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7" zoomScale="90" zoomScaleNormal="90" workbookViewId="0">
      <selection activeCell="A20" sqref="A20"/>
    </sheetView>
  </sheetViews>
  <sheetFormatPr baseColWidth="10" defaultColWidth="9.28515625" defaultRowHeight="15" x14ac:dyDescent="0.25"/>
  <cols>
    <col min="1" max="1" width="113.28515625" style="5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80812593</v>
      </c>
    </row>
    <row r="3" spans="1:5" x14ac:dyDescent="0.25">
      <c r="A3" t="s">
        <v>45</v>
      </c>
      <c r="B3">
        <v>0</v>
      </c>
    </row>
    <row r="4" spans="1:5" x14ac:dyDescent="0.25">
      <c r="A4" t="s">
        <v>46</v>
      </c>
      <c r="B4">
        <v>0</v>
      </c>
    </row>
    <row r="5" spans="1:5" x14ac:dyDescent="0.25">
      <c r="A5" t="s">
        <v>47</v>
      </c>
      <c r="B5">
        <v>0</v>
      </c>
    </row>
    <row r="6" spans="1:5" x14ac:dyDescent="0.25">
      <c r="A6" t="s">
        <v>48</v>
      </c>
      <c r="B6">
        <v>0</v>
      </c>
    </row>
    <row r="7" spans="1:5" x14ac:dyDescent="0.25">
      <c r="A7" t="s">
        <v>49</v>
      </c>
      <c r="B7">
        <v>0</v>
      </c>
    </row>
    <row r="8" spans="1:5" x14ac:dyDescent="0.25">
      <c r="A8" t="s">
        <v>50</v>
      </c>
      <c r="B8">
        <v>426773184</v>
      </c>
    </row>
    <row r="9" spans="1:5" x14ac:dyDescent="0.25">
      <c r="A9" t="s">
        <v>51</v>
      </c>
      <c r="B9">
        <v>0</v>
      </c>
    </row>
    <row r="10" spans="1:5" x14ac:dyDescent="0.25">
      <c r="A10" t="s">
        <v>52</v>
      </c>
      <c r="B10">
        <v>0</v>
      </c>
    </row>
    <row r="11" spans="1:5" x14ac:dyDescent="0.25">
      <c r="A11" t="s">
        <v>53</v>
      </c>
      <c r="B11">
        <v>0</v>
      </c>
    </row>
    <row r="12" spans="1:5" x14ac:dyDescent="0.25">
      <c r="A12" t="s">
        <v>54</v>
      </c>
      <c r="B12">
        <v>190787335</v>
      </c>
    </row>
    <row r="13" spans="1:5" x14ac:dyDescent="0.25">
      <c r="A13" t="s">
        <v>55</v>
      </c>
      <c r="B13">
        <v>0</v>
      </c>
    </row>
    <row r="14" spans="1:5" x14ac:dyDescent="0.25">
      <c r="A14" t="s">
        <v>56</v>
      </c>
      <c r="B14">
        <v>632785570</v>
      </c>
    </row>
    <row r="15" spans="1:5" x14ac:dyDescent="0.25">
      <c r="A15" t="s">
        <v>57</v>
      </c>
      <c r="B15">
        <v>0</v>
      </c>
    </row>
    <row r="16" spans="1:5" x14ac:dyDescent="0.25">
      <c r="A16" t="s">
        <v>58</v>
      </c>
      <c r="B16">
        <v>0</v>
      </c>
    </row>
    <row r="17" spans="1:2" x14ac:dyDescent="0.25">
      <c r="A17" t="s">
        <v>59</v>
      </c>
      <c r="B17">
        <v>0</v>
      </c>
    </row>
    <row r="18" spans="1:2" x14ac:dyDescent="0.25">
      <c r="A18" t="s">
        <v>60</v>
      </c>
      <c r="B18">
        <v>0</v>
      </c>
    </row>
    <row r="19" spans="1:2" x14ac:dyDescent="0.25">
      <c r="A19" t="s">
        <v>61</v>
      </c>
      <c r="B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J1" zoomScale="90" zoomScaleNormal="90" workbookViewId="0">
      <selection activeCell="N3" sqref="N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</row>
    <row r="3" spans="1:19" x14ac:dyDescent="0.25">
      <c r="A3" t="s">
        <v>85</v>
      </c>
      <c r="B3">
        <v>99</v>
      </c>
      <c r="C3">
        <v>67</v>
      </c>
      <c r="D3">
        <v>2</v>
      </c>
      <c r="E3">
        <v>65</v>
      </c>
      <c r="F3">
        <v>23.8</v>
      </c>
      <c r="G3">
        <v>97</v>
      </c>
      <c r="H3">
        <v>17</v>
      </c>
      <c r="I3">
        <v>97</v>
      </c>
      <c r="J3">
        <v>96</v>
      </c>
      <c r="K3">
        <v>50</v>
      </c>
      <c r="L3">
        <f>98*12</f>
        <v>1176</v>
      </c>
      <c r="M3">
        <v>0</v>
      </c>
      <c r="N3">
        <v>96.98</v>
      </c>
      <c r="O3">
        <f>6.48*12</f>
        <v>77.760000000000005</v>
      </c>
      <c r="P3">
        <v>100</v>
      </c>
      <c r="Q3" t="s">
        <v>89</v>
      </c>
      <c r="R3">
        <v>100</v>
      </c>
      <c r="S3">
        <v>40.33</v>
      </c>
    </row>
    <row r="4" spans="1:19" x14ac:dyDescent="0.25">
      <c r="A4" t="s">
        <v>86</v>
      </c>
    </row>
    <row r="5" spans="1:19" x14ac:dyDescent="0.25">
      <c r="A5" t="s">
        <v>87</v>
      </c>
    </row>
    <row r="6" spans="1:19" x14ac:dyDescent="0.25">
      <c r="A6" t="s">
        <v>88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4" zoomScale="90" zoomScaleNormal="90" workbookViewId="0">
      <selection activeCell="C14" sqref="C14"/>
    </sheetView>
  </sheetViews>
  <sheetFormatPr baseColWidth="10" defaultColWidth="9.28515625" defaultRowHeight="15" x14ac:dyDescent="0.25"/>
  <cols>
    <col min="1" max="1" width="33.28515625" style="5" customWidth="1"/>
    <col min="2" max="2" width="65.85546875" style="5" customWidth="1"/>
    <col min="3" max="3" width="18.85546875" style="13" customWidth="1"/>
  </cols>
  <sheetData>
    <row r="1" spans="1:3" ht="45.4" customHeight="1" x14ac:dyDescent="0.25">
      <c r="A1" s="1" t="s">
        <v>4</v>
      </c>
      <c r="B1" s="1" t="s">
        <v>5</v>
      </c>
      <c r="C1" s="12" t="s">
        <v>6</v>
      </c>
    </row>
    <row r="2" spans="1:3" x14ac:dyDescent="0.25">
      <c r="A2" t="s">
        <v>62</v>
      </c>
      <c r="B2" t="s">
        <v>63</v>
      </c>
      <c r="C2" s="13">
        <v>0</v>
      </c>
    </row>
    <row r="3" spans="1:3" x14ac:dyDescent="0.25">
      <c r="A3" t="s">
        <v>64</v>
      </c>
      <c r="B3" t="s">
        <v>65</v>
      </c>
      <c r="C3" s="13">
        <v>447006943.94999999</v>
      </c>
    </row>
    <row r="4" spans="1:3" x14ac:dyDescent="0.25">
      <c r="A4" t="s">
        <v>64</v>
      </c>
      <c r="B4" t="s">
        <v>66</v>
      </c>
      <c r="C4" s="13">
        <v>182580301.05000001</v>
      </c>
    </row>
    <row r="5" spans="1:3" x14ac:dyDescent="0.25">
      <c r="A5" s="14" t="s">
        <v>64</v>
      </c>
      <c r="B5" s="14" t="s">
        <v>67</v>
      </c>
      <c r="C5" s="15">
        <v>868140380.50980997</v>
      </c>
    </row>
    <row r="6" spans="1:3" x14ac:dyDescent="0.25">
      <c r="A6" s="14" t="s">
        <v>64</v>
      </c>
      <c r="B6" s="14" t="s">
        <v>68</v>
      </c>
      <c r="C6" s="15">
        <v>1595465775.3976901</v>
      </c>
    </row>
    <row r="7" spans="1:3" x14ac:dyDescent="0.25">
      <c r="A7" t="s">
        <v>69</v>
      </c>
      <c r="B7" t="s">
        <v>70</v>
      </c>
      <c r="C7" s="13">
        <v>894541199.74199998</v>
      </c>
    </row>
    <row r="8" spans="1:3" x14ac:dyDescent="0.25">
      <c r="A8" t="s">
        <v>69</v>
      </c>
      <c r="B8" t="s">
        <v>71</v>
      </c>
      <c r="C8" s="13">
        <v>360468199.75250006</v>
      </c>
    </row>
    <row r="9" spans="1:3" x14ac:dyDescent="0.25">
      <c r="A9" t="s">
        <v>62</v>
      </c>
      <c r="B9" t="s">
        <v>72</v>
      </c>
      <c r="C9" s="13">
        <v>42231215</v>
      </c>
    </row>
    <row r="10" spans="1:3" x14ac:dyDescent="0.25">
      <c r="A10" t="s">
        <v>62</v>
      </c>
      <c r="B10" t="s">
        <v>73</v>
      </c>
      <c r="C10" s="13">
        <v>168924860</v>
      </c>
    </row>
    <row r="11" spans="1:3" x14ac:dyDescent="0.25">
      <c r="A11" t="s">
        <v>64</v>
      </c>
      <c r="B11" t="s">
        <v>74</v>
      </c>
      <c r="C11" s="13">
        <v>23.8</v>
      </c>
    </row>
    <row r="12" spans="1:3" x14ac:dyDescent="0.25">
      <c r="A12" t="s">
        <v>75</v>
      </c>
      <c r="B12" t="s">
        <v>76</v>
      </c>
      <c r="C12" s="13">
        <f>6.48*12*4</f>
        <v>311.04000000000002</v>
      </c>
    </row>
    <row r="13" spans="1:3" x14ac:dyDescent="0.25">
      <c r="A13" t="s">
        <v>75</v>
      </c>
      <c r="B13" t="s">
        <v>77</v>
      </c>
      <c r="C13" s="13">
        <v>96.98</v>
      </c>
    </row>
    <row r="14" spans="1:3" x14ac:dyDescent="0.25">
      <c r="A14" t="s">
        <v>75</v>
      </c>
      <c r="B14" t="s">
        <v>78</v>
      </c>
      <c r="C14" s="13">
        <v>40.33</v>
      </c>
    </row>
    <row r="15" spans="1:3" x14ac:dyDescent="0.25">
      <c r="A15" t="s">
        <v>75</v>
      </c>
      <c r="B15" t="s">
        <v>79</v>
      </c>
      <c r="C15" s="13">
        <v>0</v>
      </c>
    </row>
    <row r="16" spans="1:3" x14ac:dyDescent="0.25">
      <c r="A16" t="s">
        <v>75</v>
      </c>
      <c r="B16" t="s">
        <v>80</v>
      </c>
      <c r="C16" s="13">
        <v>100</v>
      </c>
    </row>
    <row r="17" spans="1:3" x14ac:dyDescent="0.25">
      <c r="A17" t="s">
        <v>75</v>
      </c>
      <c r="B17" t="s">
        <v>81</v>
      </c>
      <c r="C17" s="13">
        <v>100</v>
      </c>
    </row>
    <row r="18" spans="1:3" x14ac:dyDescent="0.25">
      <c r="A18" t="s">
        <v>62</v>
      </c>
      <c r="B18" t="s">
        <v>82</v>
      </c>
      <c r="C18" s="13">
        <f>1204*4</f>
        <v>4816</v>
      </c>
    </row>
    <row r="19" spans="1:3" x14ac:dyDescent="0.25">
      <c r="A19" t="s">
        <v>69</v>
      </c>
      <c r="B19" t="s">
        <v>83</v>
      </c>
      <c r="C19" s="13">
        <v>30000000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B1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CONTADORA</cp:lastModifiedBy>
  <dcterms:created xsi:type="dcterms:W3CDTF">2020-03-24T17:16:45Z</dcterms:created>
  <dcterms:modified xsi:type="dcterms:W3CDTF">2021-05-25T15:39:07Z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