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INAS-SBAP\"/>
    </mc:Choice>
  </mc:AlternateContent>
  <xr:revisionPtr revIDLastSave="0" documentId="13_ncr:1_{9EABE2D8-1B4F-461A-B36B-954A1ADC0526}" xr6:coauthVersionLast="46" xr6:coauthVersionMax="46" xr10:uidLastSave="{00000000-0000-0000-0000-000000000000}"/>
  <bookViews>
    <workbookView xWindow="-120" yWindow="-120" windowWidth="20730" windowHeight="11160" tabRatio="619" activeTab="3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91029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4" l="1"/>
  <c r="C16" i="4"/>
  <c r="C10" i="4"/>
  <c r="C9" i="4"/>
  <c r="C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<sst xmlns="http://schemas.openxmlformats.org/spreadsheetml/2006/main" count="170" uniqueCount="89">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</sst>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Alignment="0"/>
    <xf numFmtId="44" fontId="3" fillId="0" borderId="0" applyFon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44" fontId="0" fillId="0" borderId="0" xfId="1" applyFont="1"/>
    <xf numFmtId="3" fontId="0" fillId="0" borderId="0" xfId="0" applyNumberFormat="1"/>
    <xf numFmtId="4" fontId="0" fillId="0" borderId="0" xfId="0" applyNumberForma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B26F5BDE-1EE6-41A7-96F0-C9447C31C3B2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H10"/>
  <sheetViews>
    <sheetView zoomScale="90" zoomScaleNormal="90" workbookViewId="0">
      <selection activeCell="E15" sqref="E15"/>
    </sheetView>
  </sheetViews>
  <sheetFormatPr baseColWidth="10" defaultColWidth="9.28515625" defaultRowHeight="15" x14ac:dyDescent="0.25"/>
  <cols>
    <col min="1" max="1" width="60.5703125" style="6" customWidth="1"/>
    <col min="2" max="2" width="19.5703125" customWidth="1"/>
    <col min="3" max="3" width="15.85546875" customWidth="1"/>
    <col min="4" max="5" width="16.7109375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s="6" t="s">
        <v>35</v>
      </c>
      <c r="B2">
        <v>0</v>
      </c>
      <c r="C2">
        <v>0</v>
      </c>
      <c r="D2">
        <v>0</v>
      </c>
      <c r="E2">
        <v>0</v>
      </c>
      <c r="F2" t="s">
        <v>54</v>
      </c>
    </row>
    <row r="3" spans="1:8" x14ac:dyDescent="0.25">
      <c r="A3" s="6" t="s">
        <v>36</v>
      </c>
      <c r="B3" s="13">
        <v>444586592</v>
      </c>
      <c r="C3" s="13">
        <v>360000000</v>
      </c>
      <c r="D3" s="13">
        <v>360000000</v>
      </c>
      <c r="E3" s="13">
        <v>360000000</v>
      </c>
      <c r="F3" t="s">
        <v>56</v>
      </c>
    </row>
    <row r="4" spans="1:8" x14ac:dyDescent="0.25">
      <c r="A4" s="6" t="s">
        <v>37</v>
      </c>
      <c r="B4">
        <v>0</v>
      </c>
      <c r="C4">
        <v>0</v>
      </c>
      <c r="D4">
        <v>0</v>
      </c>
      <c r="E4">
        <v>0</v>
      </c>
      <c r="F4" t="s">
        <v>56</v>
      </c>
    </row>
    <row r="5" spans="1:8" x14ac:dyDescent="0.25">
      <c r="A5" s="6" t="s">
        <v>38</v>
      </c>
      <c r="B5">
        <v>0</v>
      </c>
      <c r="C5">
        <v>0</v>
      </c>
      <c r="D5">
        <v>0</v>
      </c>
      <c r="E5">
        <v>0</v>
      </c>
      <c r="F5" t="s">
        <v>56</v>
      </c>
    </row>
    <row r="6" spans="1:8" x14ac:dyDescent="0.25">
      <c r="A6" s="6" t="s">
        <v>39</v>
      </c>
      <c r="B6">
        <v>0</v>
      </c>
      <c r="C6">
        <v>0</v>
      </c>
      <c r="D6">
        <v>0</v>
      </c>
      <c r="E6">
        <v>0</v>
      </c>
      <c r="F6" t="s">
        <v>56</v>
      </c>
    </row>
    <row r="7" spans="1:8" ht="30" x14ac:dyDescent="0.25">
      <c r="A7" s="6" t="s">
        <v>40</v>
      </c>
      <c r="B7">
        <v>0</v>
      </c>
      <c r="C7">
        <v>0</v>
      </c>
      <c r="D7">
        <v>0</v>
      </c>
      <c r="E7">
        <v>0</v>
      </c>
      <c r="F7" t="s">
        <v>56</v>
      </c>
    </row>
    <row r="8" spans="1:8" ht="30" x14ac:dyDescent="0.25">
      <c r="A8" s="6" t="s">
        <v>41</v>
      </c>
      <c r="B8">
        <v>0</v>
      </c>
      <c r="C8">
        <v>0</v>
      </c>
      <c r="D8">
        <v>0</v>
      </c>
      <c r="E8">
        <v>0</v>
      </c>
      <c r="F8" t="s">
        <v>56</v>
      </c>
    </row>
    <row r="9" spans="1:8" x14ac:dyDescent="0.25">
      <c r="A9" s="6" t="s">
        <v>42</v>
      </c>
      <c r="B9">
        <v>0</v>
      </c>
      <c r="C9">
        <v>0</v>
      </c>
      <c r="D9">
        <v>0</v>
      </c>
      <c r="E9">
        <v>0</v>
      </c>
      <c r="F9" t="s">
        <v>56</v>
      </c>
    </row>
    <row r="10" spans="1:8" ht="30" x14ac:dyDescent="0.25">
      <c r="A10" s="6" t="s">
        <v>43</v>
      </c>
      <c r="B10">
        <v>0</v>
      </c>
      <c r="C10">
        <v>0</v>
      </c>
      <c r="D10">
        <v>0</v>
      </c>
      <c r="E10">
        <v>0</v>
      </c>
      <c r="F10" t="s">
        <v>56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G2:H10 F2:F11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249977111117893"/>
  </sheetPr>
  <dimension ref="A1:E19"/>
  <sheetViews>
    <sheetView zoomScale="90" zoomScaleNormal="90" workbookViewId="0">
      <selection activeCell="B11" sqref="B11"/>
    </sheetView>
  </sheetViews>
  <sheetFormatPr baseColWidth="10" defaultColWidth="9.28515625" defaultRowHeight="15" x14ac:dyDescent="0.25"/>
  <cols>
    <col min="1" max="1" width="94.28515625" style="6" customWidth="1"/>
    <col min="2" max="2" width="20.7109375" customWidth="1"/>
    <col min="3" max="3" width="19.42578125" customWidth="1"/>
    <col min="4" max="4" width="22.28515625" customWidth="1"/>
    <col min="5" max="5" width="19.570312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s="6" t="s">
        <v>44</v>
      </c>
      <c r="B2" s="11">
        <v>1</v>
      </c>
      <c r="C2" s="11">
        <v>1</v>
      </c>
      <c r="D2" s="11">
        <v>1</v>
      </c>
      <c r="E2" s="11">
        <v>1</v>
      </c>
    </row>
    <row r="3" spans="1:5" x14ac:dyDescent="0.25">
      <c r="A3" s="6" t="s">
        <v>45</v>
      </c>
      <c r="B3" s="11">
        <v>1</v>
      </c>
      <c r="C3" s="11">
        <v>1</v>
      </c>
      <c r="D3" s="11">
        <v>1</v>
      </c>
      <c r="E3" s="11">
        <v>1</v>
      </c>
    </row>
    <row r="4" spans="1:5" x14ac:dyDescent="0.25">
      <c r="A4" s="6" t="s">
        <v>46</v>
      </c>
      <c r="B4" s="11">
        <v>1</v>
      </c>
      <c r="C4" s="11">
        <v>1</v>
      </c>
      <c r="D4" s="11">
        <v>1</v>
      </c>
      <c r="E4" s="11">
        <v>1</v>
      </c>
    </row>
    <row r="5" spans="1:5" x14ac:dyDescent="0.25">
      <c r="A5" s="6" t="s">
        <v>47</v>
      </c>
      <c r="B5" s="11">
        <v>1</v>
      </c>
      <c r="C5" s="11">
        <v>1</v>
      </c>
      <c r="D5" s="11">
        <v>1</v>
      </c>
      <c r="E5" s="11">
        <v>1</v>
      </c>
    </row>
    <row r="6" spans="1:5" x14ac:dyDescent="0.25">
      <c r="A6" s="6" t="s">
        <v>48</v>
      </c>
      <c r="B6" s="11">
        <v>1</v>
      </c>
      <c r="C6" s="11">
        <v>1</v>
      </c>
      <c r="D6" s="11">
        <v>1</v>
      </c>
      <c r="E6" s="11">
        <v>1</v>
      </c>
    </row>
    <row r="7" spans="1:5" x14ac:dyDescent="0.25">
      <c r="A7" s="6" t="s">
        <v>49</v>
      </c>
      <c r="B7" s="11">
        <v>1</v>
      </c>
      <c r="C7" s="11">
        <v>1</v>
      </c>
      <c r="D7" s="11">
        <v>1</v>
      </c>
      <c r="E7" s="11">
        <v>1</v>
      </c>
    </row>
    <row r="8" spans="1:5" ht="30" x14ac:dyDescent="0.25">
      <c r="A8" s="6" t="s">
        <v>50</v>
      </c>
      <c r="B8" s="11">
        <v>1075954956</v>
      </c>
      <c r="C8" s="11">
        <v>1545935884</v>
      </c>
      <c r="D8" s="11">
        <v>1</v>
      </c>
      <c r="E8" s="11">
        <v>1</v>
      </c>
    </row>
    <row r="9" spans="1:5" x14ac:dyDescent="0.25">
      <c r="A9" s="6" t="s">
        <v>51</v>
      </c>
      <c r="B9" s="11">
        <v>1</v>
      </c>
      <c r="C9" s="11">
        <v>1</v>
      </c>
      <c r="D9" s="11">
        <v>1</v>
      </c>
      <c r="E9" s="11">
        <v>1</v>
      </c>
    </row>
    <row r="10" spans="1:5" x14ac:dyDescent="0.25">
      <c r="A10" s="6" t="s">
        <v>52</v>
      </c>
      <c r="B10" s="11">
        <v>1</v>
      </c>
      <c r="C10" s="11">
        <v>1</v>
      </c>
      <c r="D10" s="11">
        <v>1</v>
      </c>
      <c r="E10" s="11">
        <v>1</v>
      </c>
    </row>
    <row r="11" spans="1:5" x14ac:dyDescent="0.25">
      <c r="A11" s="6" t="s">
        <v>53</v>
      </c>
      <c r="B11" s="11">
        <v>1</v>
      </c>
      <c r="C11" s="11">
        <v>1</v>
      </c>
      <c r="D11" s="11">
        <v>1</v>
      </c>
      <c r="E11" s="11">
        <v>1</v>
      </c>
    </row>
    <row r="12" spans="1:5" x14ac:dyDescent="0.25">
      <c r="A12" s="6" t="s">
        <v>54</v>
      </c>
      <c r="B12" s="11">
        <v>1</v>
      </c>
      <c r="C12" s="11">
        <v>1</v>
      </c>
      <c r="D12" s="11">
        <v>1</v>
      </c>
      <c r="E12" s="11">
        <v>1</v>
      </c>
    </row>
    <row r="13" spans="1:5" x14ac:dyDescent="0.25">
      <c r="A13" s="6" t="s">
        <v>55</v>
      </c>
      <c r="B13" s="11">
        <v>1</v>
      </c>
      <c r="C13" s="11">
        <v>1</v>
      </c>
      <c r="D13" s="11">
        <v>1</v>
      </c>
      <c r="E13" s="11">
        <v>1</v>
      </c>
    </row>
    <row r="14" spans="1:5" x14ac:dyDescent="0.25">
      <c r="A14" s="6" t="s">
        <v>56</v>
      </c>
      <c r="B14" s="11">
        <v>2621390702</v>
      </c>
      <c r="C14" s="11">
        <v>2157800097</v>
      </c>
      <c r="D14" s="11">
        <v>2157800097</v>
      </c>
      <c r="E14" s="11">
        <v>2157800097</v>
      </c>
    </row>
    <row r="15" spans="1:5" x14ac:dyDescent="0.25">
      <c r="A15" s="6" t="s">
        <v>57</v>
      </c>
      <c r="B15" s="11">
        <v>5123902010</v>
      </c>
      <c r="C15" s="11">
        <v>3629369419</v>
      </c>
      <c r="D15" s="11">
        <v>3629369419</v>
      </c>
      <c r="E15" s="11">
        <v>3629369419</v>
      </c>
    </row>
    <row r="16" spans="1:5" x14ac:dyDescent="0.25">
      <c r="A16" s="6" t="s">
        <v>58</v>
      </c>
      <c r="B16" s="11">
        <v>1</v>
      </c>
      <c r="C16" s="11">
        <v>1</v>
      </c>
      <c r="D16" s="11">
        <v>1</v>
      </c>
      <c r="E16" s="11">
        <v>1</v>
      </c>
    </row>
    <row r="17" spans="1:5" x14ac:dyDescent="0.25">
      <c r="A17" s="6" t="s">
        <v>59</v>
      </c>
      <c r="B17" s="11">
        <v>1</v>
      </c>
      <c r="C17" s="11">
        <v>1</v>
      </c>
      <c r="D17" s="11">
        <v>1</v>
      </c>
      <c r="E17" s="11">
        <v>1</v>
      </c>
    </row>
    <row r="18" spans="1:5" x14ac:dyDescent="0.25">
      <c r="A18" s="6" t="s">
        <v>60</v>
      </c>
      <c r="B18" s="11">
        <v>1</v>
      </c>
      <c r="C18" s="11">
        <v>1</v>
      </c>
      <c r="D18" s="11">
        <v>1</v>
      </c>
      <c r="E18" s="11">
        <v>1</v>
      </c>
    </row>
    <row r="19" spans="1:5" x14ac:dyDescent="0.25">
      <c r="A19" s="6" t="s">
        <v>61</v>
      </c>
      <c r="B19" s="11">
        <v>1</v>
      </c>
      <c r="C19" s="11">
        <v>1</v>
      </c>
      <c r="D19" s="11">
        <v>1</v>
      </c>
      <c r="E19" s="11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S6"/>
  <sheetViews>
    <sheetView zoomScale="90" zoomScaleNormal="90" workbookViewId="0">
      <selection activeCell="A6" sqref="A6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>
        <v>0.85099999999999998</v>
      </c>
      <c r="C2">
        <v>0.4556</v>
      </c>
      <c r="D2">
        <v>0.14199999999999999</v>
      </c>
      <c r="E2">
        <v>0.71799999999999997</v>
      </c>
      <c r="F2">
        <v>24</v>
      </c>
      <c r="G2">
        <v>0.23599999999999999</v>
      </c>
      <c r="H2">
        <v>0.219</v>
      </c>
      <c r="I2">
        <v>0</v>
      </c>
      <c r="J2">
        <v>98.6</v>
      </c>
      <c r="K2">
        <v>58</v>
      </c>
      <c r="L2">
        <v>1673</v>
      </c>
      <c r="M2">
        <v>0.1162</v>
      </c>
      <c r="N2">
        <v>0.95979999999999999</v>
      </c>
      <c r="O2">
        <v>0</v>
      </c>
      <c r="P2">
        <v>0</v>
      </c>
      <c r="Q2">
        <v>0</v>
      </c>
      <c r="R2">
        <v>0</v>
      </c>
      <c r="S2">
        <v>0</v>
      </c>
    </row>
    <row r="3" spans="1:19" x14ac:dyDescent="0.25">
      <c r="A3" t="s">
        <v>85</v>
      </c>
      <c r="B3">
        <v>0.01</v>
      </c>
      <c r="C3">
        <v>0.01</v>
      </c>
      <c r="D3">
        <v>0.01</v>
      </c>
      <c r="E3">
        <v>0</v>
      </c>
      <c r="F3">
        <v>0</v>
      </c>
      <c r="G3">
        <v>0.25</v>
      </c>
      <c r="H3">
        <v>0.1</v>
      </c>
      <c r="I3">
        <v>0</v>
      </c>
      <c r="J3">
        <v>2.5000000000000001E-2</v>
      </c>
      <c r="K3">
        <v>0.01</v>
      </c>
      <c r="L3">
        <v>1673</v>
      </c>
      <c r="M3">
        <v>2</v>
      </c>
      <c r="N3">
        <v>0.01</v>
      </c>
      <c r="O3">
        <v>0</v>
      </c>
      <c r="P3">
        <v>0</v>
      </c>
      <c r="Q3">
        <v>0</v>
      </c>
      <c r="R3">
        <v>0</v>
      </c>
      <c r="S3">
        <v>0</v>
      </c>
    </row>
    <row r="4" spans="1:19" x14ac:dyDescent="0.25">
      <c r="A4" t="s">
        <v>86</v>
      </c>
      <c r="B4">
        <v>0.01</v>
      </c>
      <c r="C4">
        <v>0.01</v>
      </c>
      <c r="D4">
        <v>0.01</v>
      </c>
      <c r="E4">
        <v>0</v>
      </c>
      <c r="F4">
        <v>0</v>
      </c>
      <c r="G4">
        <v>0.25</v>
      </c>
      <c r="H4">
        <v>0.1</v>
      </c>
      <c r="I4">
        <v>0</v>
      </c>
      <c r="J4">
        <v>2.5000000000000001E-2</v>
      </c>
      <c r="K4">
        <v>0.01</v>
      </c>
      <c r="L4">
        <v>1673</v>
      </c>
      <c r="M4">
        <v>2</v>
      </c>
      <c r="N4">
        <v>0.01</v>
      </c>
      <c r="O4">
        <v>0</v>
      </c>
      <c r="P4">
        <v>0</v>
      </c>
      <c r="Q4">
        <v>0</v>
      </c>
      <c r="R4">
        <v>0</v>
      </c>
      <c r="S4">
        <v>0</v>
      </c>
    </row>
    <row r="5" spans="1:19" x14ac:dyDescent="0.25">
      <c r="A5" t="s">
        <v>87</v>
      </c>
      <c r="B5">
        <v>0.01</v>
      </c>
      <c r="C5">
        <v>0.01</v>
      </c>
      <c r="D5">
        <v>0.01</v>
      </c>
      <c r="E5">
        <v>0</v>
      </c>
      <c r="F5">
        <v>0</v>
      </c>
      <c r="G5">
        <v>0.25</v>
      </c>
      <c r="H5">
        <v>0.1</v>
      </c>
      <c r="I5">
        <v>0</v>
      </c>
      <c r="J5">
        <v>2.5000000000000001E-2</v>
      </c>
      <c r="K5">
        <v>0.01</v>
      </c>
      <c r="L5">
        <v>1673</v>
      </c>
      <c r="M5">
        <v>2</v>
      </c>
      <c r="N5">
        <v>0.01</v>
      </c>
      <c r="O5">
        <v>0</v>
      </c>
      <c r="P5">
        <v>0</v>
      </c>
      <c r="Q5">
        <v>0</v>
      </c>
      <c r="R5">
        <v>0</v>
      </c>
      <c r="S5">
        <v>0</v>
      </c>
    </row>
    <row r="6" spans="1:19" x14ac:dyDescent="0.25">
      <c r="A6" t="s">
        <v>88</v>
      </c>
      <c r="B6">
        <v>0.01</v>
      </c>
      <c r="C6">
        <v>0.01</v>
      </c>
      <c r="D6">
        <v>0.01</v>
      </c>
      <c r="E6">
        <v>0</v>
      </c>
      <c r="F6">
        <v>0</v>
      </c>
      <c r="G6">
        <v>0.25</v>
      </c>
      <c r="H6">
        <v>0.1</v>
      </c>
      <c r="I6">
        <v>0.5</v>
      </c>
      <c r="J6">
        <v>2.5000000000000001E-2</v>
      </c>
      <c r="K6">
        <v>0.01</v>
      </c>
      <c r="L6">
        <v>1673</v>
      </c>
      <c r="M6">
        <v>2</v>
      </c>
      <c r="N6">
        <v>0.01</v>
      </c>
      <c r="O6">
        <v>0</v>
      </c>
      <c r="P6">
        <v>0</v>
      </c>
      <c r="Q6">
        <v>0</v>
      </c>
      <c r="R6">
        <v>0</v>
      </c>
      <c r="S6">
        <v>0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-0.499984740745262"/>
  </sheetPr>
  <dimension ref="A1:C27"/>
  <sheetViews>
    <sheetView tabSelected="1" zoomScale="90" zoomScaleNormal="90" workbookViewId="0">
      <selection activeCell="B10" sqref="B10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 s="11">
        <v>280000000</v>
      </c>
    </row>
    <row r="3" spans="1:3" x14ac:dyDescent="0.25">
      <c r="A3" t="s">
        <v>64</v>
      </c>
      <c r="B3" t="s">
        <v>65</v>
      </c>
      <c r="C3" s="11">
        <v>1</v>
      </c>
    </row>
    <row r="4" spans="1:3" x14ac:dyDescent="0.25">
      <c r="A4" t="s">
        <v>64</v>
      </c>
      <c r="B4" t="s">
        <v>66</v>
      </c>
      <c r="C4" s="11">
        <f>1148000000*4</f>
        <v>4592000000</v>
      </c>
    </row>
    <row r="5" spans="1:3" x14ac:dyDescent="0.25">
      <c r="A5" t="s">
        <v>64</v>
      </c>
      <c r="B5" t="s">
        <v>67</v>
      </c>
      <c r="C5" s="11">
        <v>358000000</v>
      </c>
    </row>
    <row r="6" spans="1:3" x14ac:dyDescent="0.25">
      <c r="A6" t="s">
        <v>64</v>
      </c>
      <c r="B6" t="s">
        <v>68</v>
      </c>
      <c r="C6" s="11">
        <v>1148000000</v>
      </c>
    </row>
    <row r="7" spans="1:3" x14ac:dyDescent="0.25">
      <c r="A7" t="s">
        <v>69</v>
      </c>
      <c r="B7" t="s">
        <v>70</v>
      </c>
      <c r="C7" s="11">
        <v>300000000</v>
      </c>
    </row>
    <row r="8" spans="1:3" x14ac:dyDescent="0.25">
      <c r="A8" t="s">
        <v>69</v>
      </c>
      <c r="B8" t="s">
        <v>71</v>
      </c>
      <c r="C8" s="11">
        <v>120000000</v>
      </c>
    </row>
    <row r="9" spans="1:3" x14ac:dyDescent="0.25">
      <c r="A9" t="s">
        <v>62</v>
      </c>
      <c r="B9" t="s">
        <v>72</v>
      </c>
      <c r="C9" s="11">
        <f>113711599*4</f>
        <v>454846396</v>
      </c>
    </row>
    <row r="10" spans="1:3" x14ac:dyDescent="0.25">
      <c r="A10" t="s">
        <v>62</v>
      </c>
      <c r="B10" t="s">
        <v>73</v>
      </c>
      <c r="C10" s="11">
        <f>444586592*4</f>
        <v>1778346368</v>
      </c>
    </row>
    <row r="11" spans="1:3" x14ac:dyDescent="0.25">
      <c r="A11" t="s">
        <v>64</v>
      </c>
      <c r="B11" t="s">
        <v>74</v>
      </c>
      <c r="C11" s="11">
        <v>1</v>
      </c>
    </row>
    <row r="12" spans="1:3" x14ac:dyDescent="0.25">
      <c r="A12" t="s">
        <v>75</v>
      </c>
      <c r="B12" t="s">
        <v>76</v>
      </c>
      <c r="C12" s="11">
        <v>1</v>
      </c>
    </row>
    <row r="13" spans="1:3" x14ac:dyDescent="0.25">
      <c r="A13" t="s">
        <v>75</v>
      </c>
      <c r="B13" t="s">
        <v>77</v>
      </c>
      <c r="C13" s="11">
        <v>1</v>
      </c>
    </row>
    <row r="14" spans="1:3" x14ac:dyDescent="0.25">
      <c r="A14" t="s">
        <v>75</v>
      </c>
      <c r="B14" t="s">
        <v>78</v>
      </c>
      <c r="C14" s="11">
        <v>1</v>
      </c>
    </row>
    <row r="15" spans="1:3" x14ac:dyDescent="0.25">
      <c r="A15" t="s">
        <v>75</v>
      </c>
      <c r="B15" t="s">
        <v>79</v>
      </c>
      <c r="C15" s="11">
        <v>1</v>
      </c>
    </row>
    <row r="16" spans="1:3" x14ac:dyDescent="0.25">
      <c r="A16" t="s">
        <v>75</v>
      </c>
      <c r="B16" t="s">
        <v>80</v>
      </c>
      <c r="C16" s="11">
        <f>29832200*4</f>
        <v>119328800</v>
      </c>
    </row>
    <row r="17" spans="1:3" x14ac:dyDescent="0.25">
      <c r="A17" t="s">
        <v>75</v>
      </c>
      <c r="B17" t="s">
        <v>81</v>
      </c>
      <c r="C17" s="11">
        <v>1</v>
      </c>
    </row>
    <row r="18" spans="1:3" x14ac:dyDescent="0.25">
      <c r="A18" t="s">
        <v>62</v>
      </c>
      <c r="B18" t="s">
        <v>82</v>
      </c>
      <c r="C18" s="11">
        <f>236000000*4</f>
        <v>944000000</v>
      </c>
    </row>
    <row r="19" spans="1:3" x14ac:dyDescent="0.25">
      <c r="A19" t="s">
        <v>69</v>
      </c>
      <c r="B19" t="s">
        <v>83</v>
      </c>
      <c r="C19" s="11">
        <v>1</v>
      </c>
    </row>
    <row r="27" spans="1:3" x14ac:dyDescent="0.25">
      <c r="C27" s="12"/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E21" sqref="E21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FREYZER BERNAL CASTRILLON</cp:lastModifiedBy>
  <dcterms:created xsi:type="dcterms:W3CDTF">2020-03-24T17:16:45Z</dcterms:created>
  <dcterms:modified xsi:type="dcterms:W3CDTF">2021-05-25T16:33:34Z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