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G.MAURO CASTILLO\MAURICIO\TELLO\MUNICIPIO\SINAS\2021\"/>
    </mc:Choice>
  </mc:AlternateContent>
  <bookViews>
    <workbookView xWindow="0" yWindow="0" windowWidth="28800" windowHeight="1233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9" l="1"/>
  <c r="B3" i="9"/>
  <c r="B4" i="9"/>
  <c r="B2" i="9"/>
  <c r="N4" i="9" l="1"/>
  <c r="N5" i="9"/>
  <c r="N6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<sst xmlns="http://schemas.openxmlformats.org/spreadsheetml/2006/main" count="173" uniqueCount="89">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</sst>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1" fontId="0" fillId="0" borderId="0" xfId="1" applyFont="1"/>
    <xf numFmtId="0" fontId="0" fillId="0" borderId="0" xfId="1" applyNumberFormat="1" applyFont="1"/>
    <xf numFmtId="0" fontId="0" fillId="0" borderId="0" xfId="0" applyNumberForma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E4" sqref="E4"/>
    </sheetView>
  </sheetViews>
  <sheetFormatPr baseColWidth="10" defaultColWidth="9.28515625" defaultRowHeight="15" x14ac:dyDescent="0.25"/>
  <cols>
    <col min="1" max="1" width="70.42578125" style="6" customWidth="1"/>
    <col min="2" max="2" width="14.42578125" customWidth="1"/>
    <col min="3" max="3" width="16" customWidth="1"/>
    <col min="4" max="4" width="14.42578125" customWidth="1"/>
    <col min="5" max="5" width="16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t="s">
        <v>56</v>
      </c>
    </row>
    <row r="3" spans="1:8" x14ac:dyDescent="0.25">
      <c r="A3" t="s">
        <v>36</v>
      </c>
      <c r="B3" s="12">
        <v>161000953</v>
      </c>
      <c r="C3" s="12">
        <v>124797422</v>
      </c>
      <c r="D3" s="12">
        <v>128541344</v>
      </c>
      <c r="E3" s="12">
        <v>132397585</v>
      </c>
      <c r="F3" t="s">
        <v>56</v>
      </c>
      <c r="G3" t="s">
        <v>54</v>
      </c>
    </row>
    <row r="4" spans="1:8" x14ac:dyDescent="0.25">
      <c r="A4" t="s">
        <v>37</v>
      </c>
      <c r="B4" s="12">
        <v>104704260</v>
      </c>
      <c r="C4" s="12">
        <v>81159903</v>
      </c>
      <c r="D4" s="12">
        <v>83594700</v>
      </c>
      <c r="E4" s="12">
        <v>86102541</v>
      </c>
      <c r="F4" t="s">
        <v>56</v>
      </c>
    </row>
    <row r="5" spans="1:8" x14ac:dyDescent="0.25">
      <c r="A5" t="s">
        <v>38</v>
      </c>
      <c r="B5" s="12">
        <v>134225287</v>
      </c>
      <c r="C5" s="12">
        <v>104042674</v>
      </c>
      <c r="D5" s="12">
        <v>107163955</v>
      </c>
      <c r="E5" s="12">
        <v>110378873</v>
      </c>
      <c r="F5" t="s">
        <v>56</v>
      </c>
    </row>
    <row r="6" spans="1:8" x14ac:dyDescent="0.25">
      <c r="A6" t="s">
        <v>39</v>
      </c>
      <c r="B6" s="12">
        <v>218168844</v>
      </c>
      <c r="C6" s="12">
        <v>224713909</v>
      </c>
      <c r="D6" s="12">
        <v>231455326</v>
      </c>
      <c r="E6" s="12">
        <v>238398986</v>
      </c>
      <c r="F6" t="s">
        <v>56</v>
      </c>
    </row>
    <row r="7" spans="1:8" x14ac:dyDescent="0.25">
      <c r="A7" t="s">
        <v>40</v>
      </c>
      <c r="B7" s="12">
        <v>137302558</v>
      </c>
      <c r="C7" s="12">
        <v>1324591285</v>
      </c>
      <c r="D7" s="12">
        <v>105000000</v>
      </c>
      <c r="E7" s="12">
        <v>108150000</v>
      </c>
      <c r="F7" t="s">
        <v>56</v>
      </c>
      <c r="G7" t="s">
        <v>47</v>
      </c>
      <c r="H7" t="s">
        <v>54</v>
      </c>
    </row>
    <row r="8" spans="1:8" x14ac:dyDescent="0.25">
      <c r="A8" t="s">
        <v>41</v>
      </c>
      <c r="B8" s="12">
        <v>81655644</v>
      </c>
      <c r="C8" s="12">
        <v>463611596</v>
      </c>
      <c r="D8" s="12">
        <v>145000000</v>
      </c>
      <c r="E8" s="12">
        <v>149350000</v>
      </c>
      <c r="F8" t="s">
        <v>56</v>
      </c>
    </row>
    <row r="9" spans="1:8" x14ac:dyDescent="0.25">
      <c r="A9" t="s">
        <v>42</v>
      </c>
      <c r="B9" s="12">
        <v>163178516</v>
      </c>
      <c r="C9" s="12">
        <v>90000000</v>
      </c>
      <c r="D9" s="12">
        <v>100000000</v>
      </c>
      <c r="E9" s="12">
        <v>103000000</v>
      </c>
      <c r="F9" t="s">
        <v>56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16" sqref="E16"/>
    </sheetView>
  </sheetViews>
  <sheetFormatPr baseColWidth="10" defaultColWidth="9.28515625" defaultRowHeight="15" x14ac:dyDescent="0.25"/>
  <cols>
    <col min="1" max="1" width="110.5703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0</v>
      </c>
      <c r="C2" s="13">
        <v>0</v>
      </c>
      <c r="D2" s="13">
        <v>0</v>
      </c>
      <c r="E2" s="13">
        <v>0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3">
        <v>218168844</v>
      </c>
      <c r="C8" s="13">
        <v>224713909</v>
      </c>
      <c r="D8" s="13">
        <v>231455326</v>
      </c>
      <c r="E8" s="13">
        <v>238398986</v>
      </c>
    </row>
    <row r="9" spans="1:5" x14ac:dyDescent="0.25">
      <c r="A9" t="s">
        <v>51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v>0</v>
      </c>
      <c r="C12" s="12">
        <v>300000000</v>
      </c>
      <c r="D12" s="13">
        <v>0</v>
      </c>
      <c r="E12" s="13">
        <v>0</v>
      </c>
    </row>
    <row r="13" spans="1:5" x14ac:dyDescent="0.25">
      <c r="A13" t="s">
        <v>55</v>
      </c>
      <c r="B13" s="13">
        <v>782067218</v>
      </c>
      <c r="C13" s="13">
        <v>1888202880.9999995</v>
      </c>
      <c r="D13" s="13">
        <v>669300000.00000012</v>
      </c>
      <c r="E13" s="13">
        <v>689379000</v>
      </c>
    </row>
    <row r="14" spans="1:5" x14ac:dyDescent="0.25">
      <c r="A14" t="s">
        <v>56</v>
      </c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t="s">
        <v>57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t="s">
        <v>58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t="s">
        <v>59</v>
      </c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t="s">
        <v>60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t="s">
        <v>61</v>
      </c>
      <c r="B19" s="13">
        <v>0</v>
      </c>
      <c r="C19" s="13">
        <v>0</v>
      </c>
      <c r="D19" s="13">
        <v>0</v>
      </c>
      <c r="E19" s="1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C1" zoomScale="90" zoomScaleNormal="90" workbookViewId="0">
      <selection activeCell="S7" sqref="S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f>98.9/100</f>
        <v>0.9890000000000001</v>
      </c>
      <c r="C2">
        <v>0.67600000000000005</v>
      </c>
      <c r="D2">
        <v>0</v>
      </c>
      <c r="E2">
        <v>0.81</v>
      </c>
      <c r="F2">
        <v>23.5</v>
      </c>
      <c r="G2">
        <v>0.97899999999999998</v>
      </c>
      <c r="H2">
        <v>0.14399999999999999</v>
      </c>
      <c r="I2">
        <v>0</v>
      </c>
      <c r="J2">
        <v>0.99</v>
      </c>
      <c r="K2">
        <v>0.34699999999999998</v>
      </c>
      <c r="L2">
        <v>110</v>
      </c>
      <c r="M2">
        <v>0</v>
      </c>
      <c r="N2">
        <v>0.98899999999999999</v>
      </c>
      <c r="O2">
        <v>140000</v>
      </c>
      <c r="P2">
        <v>0.95</v>
      </c>
      <c r="Q2">
        <v>0.4</v>
      </c>
      <c r="R2">
        <v>0.93</v>
      </c>
      <c r="S2">
        <v>0.7</v>
      </c>
    </row>
    <row r="3" spans="1:19" x14ac:dyDescent="0.25">
      <c r="A3" t="s">
        <v>85</v>
      </c>
      <c r="B3">
        <f t="shared" ref="B3:B4" si="0">98.9/100</f>
        <v>0.9890000000000001</v>
      </c>
      <c r="C3">
        <v>0.67600000000000005</v>
      </c>
      <c r="D3">
        <v>0</v>
      </c>
      <c r="E3">
        <v>0.81</v>
      </c>
      <c r="F3">
        <v>23.5</v>
      </c>
      <c r="G3">
        <v>0.97899999999999998</v>
      </c>
      <c r="H3">
        <v>0.14399999999999999</v>
      </c>
      <c r="I3">
        <v>0</v>
      </c>
      <c r="J3">
        <v>0.995</v>
      </c>
      <c r="K3">
        <v>0.35</v>
      </c>
      <c r="L3">
        <v>112</v>
      </c>
      <c r="M3">
        <v>0</v>
      </c>
      <c r="N3">
        <f>+B3</f>
        <v>0.9890000000000001</v>
      </c>
      <c r="O3">
        <v>138900</v>
      </c>
      <c r="P3">
        <v>0.95</v>
      </c>
      <c r="Q3">
        <v>0.41</v>
      </c>
      <c r="R3">
        <v>0.93</v>
      </c>
      <c r="S3">
        <v>0.7</v>
      </c>
    </row>
    <row r="4" spans="1:19" x14ac:dyDescent="0.25">
      <c r="A4" t="s">
        <v>86</v>
      </c>
      <c r="B4">
        <f t="shared" si="0"/>
        <v>0.9890000000000001</v>
      </c>
      <c r="C4">
        <v>0.67700000000000005</v>
      </c>
      <c r="D4">
        <v>0</v>
      </c>
      <c r="E4">
        <v>0.6</v>
      </c>
      <c r="F4">
        <v>23.5</v>
      </c>
      <c r="G4">
        <v>0.98</v>
      </c>
      <c r="H4">
        <v>0.15</v>
      </c>
      <c r="I4">
        <v>0</v>
      </c>
      <c r="J4">
        <v>0.995</v>
      </c>
      <c r="K4">
        <v>0.36</v>
      </c>
      <c r="L4">
        <v>115</v>
      </c>
      <c r="M4">
        <v>0</v>
      </c>
      <c r="N4">
        <f t="shared" ref="N4:N6" si="1">+B4</f>
        <v>0.9890000000000001</v>
      </c>
      <c r="O4">
        <v>138000</v>
      </c>
      <c r="P4">
        <v>0.95</v>
      </c>
      <c r="Q4">
        <v>0.42</v>
      </c>
      <c r="R4">
        <v>0.93</v>
      </c>
      <c r="S4">
        <v>0.71</v>
      </c>
    </row>
    <row r="5" spans="1:19" x14ac:dyDescent="0.25">
      <c r="A5" t="s">
        <v>87</v>
      </c>
      <c r="B5">
        <v>0.99</v>
      </c>
      <c r="C5">
        <v>0.67800000000000005</v>
      </c>
      <c r="D5">
        <v>0</v>
      </c>
      <c r="E5">
        <v>0.6</v>
      </c>
      <c r="F5">
        <v>23.5</v>
      </c>
      <c r="G5">
        <v>0.98</v>
      </c>
      <c r="H5">
        <v>0.15</v>
      </c>
      <c r="I5">
        <v>0.9</v>
      </c>
      <c r="J5">
        <v>0.995</v>
      </c>
      <c r="K5">
        <v>0.36</v>
      </c>
      <c r="L5">
        <v>115</v>
      </c>
      <c r="M5">
        <v>0</v>
      </c>
      <c r="N5">
        <f t="shared" si="1"/>
        <v>0.99</v>
      </c>
      <c r="O5">
        <v>137500</v>
      </c>
      <c r="P5">
        <v>0.95</v>
      </c>
      <c r="Q5">
        <v>0.43</v>
      </c>
      <c r="R5">
        <v>0.95</v>
      </c>
      <c r="S5">
        <v>0.72</v>
      </c>
    </row>
    <row r="6" spans="1:19" x14ac:dyDescent="0.25">
      <c r="A6" t="s">
        <v>88</v>
      </c>
      <c r="B6">
        <v>0.99</v>
      </c>
      <c r="C6">
        <v>0.67800000000000005</v>
      </c>
      <c r="D6">
        <v>0</v>
      </c>
      <c r="E6">
        <v>0.6</v>
      </c>
      <c r="F6">
        <v>23.5</v>
      </c>
      <c r="G6">
        <v>0.98</v>
      </c>
      <c r="H6">
        <v>0.15</v>
      </c>
      <c r="I6">
        <v>0.9</v>
      </c>
      <c r="J6">
        <v>0.995</v>
      </c>
      <c r="K6">
        <v>0.36</v>
      </c>
      <c r="L6">
        <v>115</v>
      </c>
      <c r="M6">
        <v>0</v>
      </c>
      <c r="N6">
        <f t="shared" si="1"/>
        <v>0.99</v>
      </c>
      <c r="O6">
        <v>137000</v>
      </c>
      <c r="P6">
        <v>0.95</v>
      </c>
      <c r="Q6">
        <v>0.44</v>
      </c>
      <c r="R6">
        <v>0.95</v>
      </c>
      <c r="S6">
        <v>0.73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C19" sqref="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3">
        <v>30000000</v>
      </c>
    </row>
    <row r="3" spans="1:3" x14ac:dyDescent="0.25">
      <c r="A3" t="s">
        <v>64</v>
      </c>
      <c r="B3" t="s">
        <v>65</v>
      </c>
      <c r="C3" s="13">
        <v>167504384</v>
      </c>
    </row>
    <row r="4" spans="1:3" x14ac:dyDescent="0.25">
      <c r="A4" t="s">
        <v>64</v>
      </c>
      <c r="B4" t="s">
        <v>66</v>
      </c>
      <c r="C4" s="13">
        <v>167504384</v>
      </c>
    </row>
    <row r="5" spans="1:3" x14ac:dyDescent="0.25">
      <c r="A5" t="s">
        <v>64</v>
      </c>
      <c r="B5" t="s">
        <v>67</v>
      </c>
      <c r="C5" s="13">
        <v>167504384</v>
      </c>
    </row>
    <row r="6" spans="1:3" x14ac:dyDescent="0.25">
      <c r="A6" t="s">
        <v>64</v>
      </c>
      <c r="B6" t="s">
        <v>68</v>
      </c>
      <c r="C6" s="13">
        <v>167504384</v>
      </c>
    </row>
    <row r="7" spans="1:3" x14ac:dyDescent="0.25">
      <c r="A7" t="s">
        <v>69</v>
      </c>
      <c r="B7" t="s">
        <v>70</v>
      </c>
      <c r="C7" s="13">
        <v>251885172</v>
      </c>
    </row>
    <row r="8" spans="1:3" x14ac:dyDescent="0.25">
      <c r="A8" t="s">
        <v>69</v>
      </c>
      <c r="B8" t="s">
        <v>71</v>
      </c>
      <c r="C8" s="13">
        <v>335846896</v>
      </c>
    </row>
    <row r="9" spans="1:3" x14ac:dyDescent="0.25">
      <c r="A9" t="s">
        <v>62</v>
      </c>
      <c r="B9" t="s">
        <v>72</v>
      </c>
      <c r="C9" s="13">
        <v>91235703</v>
      </c>
    </row>
    <row r="10" spans="1:3" x14ac:dyDescent="0.25">
      <c r="A10" t="s">
        <v>62</v>
      </c>
      <c r="B10" t="s">
        <v>73</v>
      </c>
      <c r="C10" s="13">
        <v>182471406</v>
      </c>
    </row>
    <row r="11" spans="1:3" x14ac:dyDescent="0.25">
      <c r="A11" t="s">
        <v>64</v>
      </c>
      <c r="B11" t="s">
        <v>74</v>
      </c>
      <c r="C11" s="13">
        <v>388760960</v>
      </c>
    </row>
    <row r="12" spans="1:3" x14ac:dyDescent="0.25">
      <c r="A12" t="s">
        <v>75</v>
      </c>
      <c r="B12" t="s">
        <v>76</v>
      </c>
      <c r="C12" s="13">
        <v>586265345</v>
      </c>
    </row>
    <row r="13" spans="1:3" x14ac:dyDescent="0.25">
      <c r="A13" t="s">
        <v>75</v>
      </c>
      <c r="B13" t="s">
        <v>77</v>
      </c>
      <c r="C13" s="13">
        <v>30000000</v>
      </c>
    </row>
    <row r="14" spans="1:3" x14ac:dyDescent="0.25">
      <c r="A14" t="s">
        <v>75</v>
      </c>
      <c r="B14" t="s">
        <v>78</v>
      </c>
      <c r="C14" s="13">
        <v>300000000</v>
      </c>
    </row>
    <row r="15" spans="1:3" x14ac:dyDescent="0.25">
      <c r="A15" t="s">
        <v>75</v>
      </c>
      <c r="B15" t="s">
        <v>79</v>
      </c>
      <c r="C15" s="13">
        <v>180000000</v>
      </c>
    </row>
    <row r="16" spans="1:3" x14ac:dyDescent="0.25">
      <c r="A16" t="s">
        <v>75</v>
      </c>
      <c r="B16" t="s">
        <v>80</v>
      </c>
      <c r="C16" s="13">
        <v>114044629</v>
      </c>
    </row>
    <row r="17" spans="1:3" x14ac:dyDescent="0.25">
      <c r="A17" t="s">
        <v>75</v>
      </c>
      <c r="B17" t="s">
        <v>81</v>
      </c>
      <c r="C17" s="13">
        <v>45617851</v>
      </c>
    </row>
    <row r="18" spans="1:3" x14ac:dyDescent="0.25">
      <c r="A18" t="s">
        <v>62</v>
      </c>
      <c r="B18" t="s">
        <v>82</v>
      </c>
      <c r="C18" s="13">
        <v>22808925</v>
      </c>
    </row>
    <row r="19" spans="1:3" x14ac:dyDescent="0.25">
      <c r="A19" t="s">
        <v>69</v>
      </c>
      <c r="B19" t="s">
        <v>83</v>
      </c>
      <c r="C19" s="13">
        <v>251885172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H2" sqref="H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 R7</cp:lastModifiedBy>
  <dcterms:created xsi:type="dcterms:W3CDTF">2020-03-24T17:16:45Z</dcterms:created>
  <dcterms:modified xsi:type="dcterms:W3CDTF">2021-05-27T13:07:52Z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