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B7" i="5" l="1"/>
  <c r="D8" i="5"/>
  <c r="C7" i="5"/>
  <c r="C8" i="5"/>
  <c r="E18" i="3" l="1"/>
  <c r="D18" i="3"/>
  <c r="C18" i="3"/>
  <c r="C2" i="3" l="1"/>
  <c r="E2" i="3"/>
  <c r="D2" i="3"/>
  <c r="E8" i="5"/>
  <c r="C5" i="5"/>
  <c r="D5" i="5" s="1"/>
  <c r="E5" i="5" s="1"/>
  <c r="C4" i="5"/>
  <c r="D4" i="5" s="1"/>
  <c r="E4" i="5" s="1"/>
  <c r="C3" i="5"/>
  <c r="D3" i="5" s="1"/>
  <c r="E3" i="5" s="1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<sst xmlns="http://schemas.openxmlformats.org/spreadsheetml/2006/main" count="213" uniqueCount="92">
  <si>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</si>
  <si>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</si>
  <si>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</si>
  <si>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</si>
  <si>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</si>
  <si>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</si>
  <si>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</si>
  <si>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</si>
  <si>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</si>
  <si>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</si>
  <si>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</si>
  <si>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</si>
  <si>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</si>
  <si>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</si>
  <si>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</si>
  <si>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</si>
  <si>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</si>
  <si>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</si>
  <si>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</si>
  <si>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</si>
  <si>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</si>
  <si>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</si>
  <si>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</si>
  <si>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</si>
  <si>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</si>
  <si>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</si>
  <si>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</si>
  <si>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</si>
  <si>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</si>
  <si>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</si>
  <si>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</si>
  <si>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</si>
  <si>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</si>
  <si>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</si>
  <si>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</si>
  <si>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</si>
  <si>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</si>
  <si>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</si>
  <si>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</si>
  <si>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</si>
  <si>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</si>
  <si>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</si>
  <si>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</si>
  <si>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</si>
  <si>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</si>
  <si>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</si>
  <si>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</si>
  <si>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</si>
  <si>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</si>
  <si>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</si>
  <si>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</si>
  <si>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</si>
  <si>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</si>
  <si>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</si>
  <si>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</si>
  <si>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</si>
  <si>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</si>
  <si>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</si>
  <si>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</si>
  <si>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</si>
  <si>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</si>
  <si>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</si>
  <si>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</si>
  <si>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</si>
  <si>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</si>
  <si>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</si>
  <si>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</si>
  <si>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</si>
  <si>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</si>
  <si>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</si>
  <si>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</si>
  <si>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</si>
  <si>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</si>
  <si>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</si>
  <si>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</si>
  <si>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</si>
  <si>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</si>
  <si>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</si>
  <si>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</si>
  <si>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</si>
  <si>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</si>
  <si>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</si>
  <si>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</si>
  <si>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</si>
  <si>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</si>
  <si>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</si>
  <si>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</si>
  <si>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</si>
  <si>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</si>
  <si>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  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</si>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</sst>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44" fontId="0" fillId="11" borderId="0" xfId="1" applyFont="1" applyFill="1"/>
    <xf numFmtId="44" fontId="0" fillId="0" borderId="0" xfId="0" applyNumberFormat="1"/>
    <xf numFmtId="0" fontId="0" fillId="11" borderId="0" xfId="0" applyFill="1" applyAlignment="1">
      <alignment wrapText="1"/>
    </xf>
    <xf numFmtId="0" fontId="0" fillId="11" borderId="0" xfId="0" applyFill="1"/>
    <xf numFmtId="44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f>24624031+2300000+57714625</f>
        <v>84638656</v>
      </c>
      <c r="C7" s="10">
        <f>422503961+130505540+90000000</f>
        <v>643009501</v>
      </c>
      <c r="D7" s="10">
        <v>406155978</v>
      </c>
      <c r="E7" s="10">
        <v>121846793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3929938</v>
      </c>
      <c r="C8" s="10">
        <f>8000000</f>
        <v>8000000</v>
      </c>
      <c r="D8" s="10">
        <f>8000000</f>
        <v>8000000</v>
      </c>
      <c r="E8" s="10">
        <f t="shared" ref="E8" si="1">8000000</f>
        <v>8000000</v>
      </c>
      <c r="F8" t="s">
        <v>56</v>
      </c>
    </row>
    <row r="9" spans="1:8" x14ac:dyDescent="0.25">
      <c r="A9" t="s">
        <v>42</v>
      </c>
      <c r="B9" s="10">
        <v>6917907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0</v>
      </c>
      <c r="C10" s="10">
        <v>0</v>
      </c>
      <c r="D10" s="10">
        <v>0</v>
      </c>
      <c r="E10" s="10">
        <v>0</v>
      </c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29546187</v>
      </c>
      <c r="C2" s="12">
        <f>67825556+22300000</f>
        <v>90125556</v>
      </c>
      <c r="D2" s="12">
        <f>22300000*1.03</f>
        <v>22969000</v>
      </c>
      <c r="E2" s="12">
        <f>D2*1.03</f>
        <v>23658070</v>
      </c>
    </row>
    <row r="3" spans="1:5" x14ac:dyDescent="0.25">
      <c r="A3" t="s">
        <v>45</v>
      </c>
      <c r="B3" s="12" t="s">
        <v>89</v>
      </c>
      <c r="C3" s="12" t="s">
        <v>90</v>
      </c>
      <c r="D3" s="12" t="s">
        <v>89</v>
      </c>
      <c r="E3" s="12" t="s">
        <v>90</v>
      </c>
    </row>
    <row r="4" spans="1:5" x14ac:dyDescent="0.25">
      <c r="A4" t="s">
        <v>46</v>
      </c>
      <c r="B4" s="12" t="s">
        <v>90</v>
      </c>
      <c r="C4" s="12" t="s">
        <v>89</v>
      </c>
      <c r="D4" s="12" t="s">
        <v>89</v>
      </c>
      <c r="E4" s="12" t="s">
        <v>89</v>
      </c>
    </row>
    <row r="5" spans="1:5" x14ac:dyDescent="0.25">
      <c r="A5" t="s">
        <v>47</v>
      </c>
      <c r="B5" s="12">
        <v>142000000</v>
      </c>
      <c r="C5" s="12">
        <v>194000000</v>
      </c>
      <c r="D5" s="12">
        <v>188450000</v>
      </c>
      <c r="E5" s="12">
        <v>184900000</v>
      </c>
    </row>
    <row r="6" spans="1:5" x14ac:dyDescent="0.25">
      <c r="A6" t="s">
        <v>48</v>
      </c>
      <c r="B6" s="12" t="s">
        <v>89</v>
      </c>
      <c r="C6" s="12" t="s">
        <v>89</v>
      </c>
      <c r="D6" s="12" t="s">
        <v>89</v>
      </c>
      <c r="E6" s="12" t="s">
        <v>89</v>
      </c>
    </row>
    <row r="7" spans="1:5" x14ac:dyDescent="0.25">
      <c r="A7" t="s">
        <v>49</v>
      </c>
      <c r="B7" s="12" t="s">
        <v>89</v>
      </c>
      <c r="C7" s="12" t="s">
        <v>89</v>
      </c>
      <c r="D7" s="12" t="s">
        <v>89</v>
      </c>
      <c r="E7" s="12" t="s">
        <v>89</v>
      </c>
    </row>
    <row r="8" spans="1:5" x14ac:dyDescent="0.25">
      <c r="A8" t="s">
        <v>50</v>
      </c>
      <c r="B8" s="12">
        <v>38709951</v>
      </c>
      <c r="C8" s="12">
        <v>30000000</v>
      </c>
      <c r="D8" s="12">
        <v>30000000</v>
      </c>
      <c r="E8" s="12">
        <v>30000000</v>
      </c>
    </row>
    <row r="9" spans="1:5" x14ac:dyDescent="0.25">
      <c r="A9" t="s">
        <v>51</v>
      </c>
      <c r="B9" s="12" t="s">
        <v>89</v>
      </c>
      <c r="C9" s="12" t="s">
        <v>91</v>
      </c>
      <c r="D9" s="12" t="s">
        <v>91</v>
      </c>
      <c r="E9" s="12" t="s">
        <v>91</v>
      </c>
    </row>
    <row r="10" spans="1:5" x14ac:dyDescent="0.25">
      <c r="A10" t="s">
        <v>52</v>
      </c>
      <c r="B10" s="12" t="s">
        <v>89</v>
      </c>
      <c r="C10" s="12" t="s">
        <v>91</v>
      </c>
      <c r="D10" s="12" t="s">
        <v>91</v>
      </c>
      <c r="E10" s="12" t="s">
        <v>91</v>
      </c>
    </row>
    <row r="11" spans="1:5" x14ac:dyDescent="0.25">
      <c r="A11" t="s">
        <v>53</v>
      </c>
      <c r="B11" s="12" t="s">
        <v>89</v>
      </c>
      <c r="C11" s="12" t="s">
        <v>91</v>
      </c>
      <c r="D11" s="12" t="s">
        <v>91</v>
      </c>
      <c r="E11" s="12" t="s">
        <v>91</v>
      </c>
    </row>
    <row r="12" spans="1:5" x14ac:dyDescent="0.25">
      <c r="A12" t="s">
        <v>54</v>
      </c>
      <c r="B12" s="12">
        <v>55612061</v>
      </c>
      <c r="C12" s="12">
        <v>50000000</v>
      </c>
      <c r="D12" s="12" t="s">
        <v>91</v>
      </c>
      <c r="E12" s="12" t="s">
        <v>91</v>
      </c>
    </row>
    <row r="13" spans="1:5" x14ac:dyDescent="0.25">
      <c r="A13" t="s">
        <v>55</v>
      </c>
      <c r="B13" s="12" t="s">
        <v>89</v>
      </c>
      <c r="C13" s="12" t="s">
        <v>91</v>
      </c>
      <c r="D13" s="12" t="s">
        <v>91</v>
      </c>
      <c r="E13" s="12" t="s">
        <v>91</v>
      </c>
    </row>
    <row r="14" spans="1:5" x14ac:dyDescent="0.25">
      <c r="A14" t="s">
        <v>56</v>
      </c>
      <c r="B14" s="12">
        <v>135698093</v>
      </c>
      <c r="C14" s="12">
        <v>863072495</v>
      </c>
      <c r="D14" s="12">
        <v>723984123.5</v>
      </c>
      <c r="E14" s="12">
        <v>447673045.25</v>
      </c>
    </row>
    <row r="15" spans="1:5" x14ac:dyDescent="0.25">
      <c r="A15" t="s">
        <v>57</v>
      </c>
      <c r="B15" s="12" t="s">
        <v>90</v>
      </c>
      <c r="C15" s="12">
        <v>40000000</v>
      </c>
      <c r="D15" s="12" t="s">
        <v>91</v>
      </c>
      <c r="E15" s="12" t="s">
        <v>91</v>
      </c>
    </row>
    <row r="16" spans="1:5" x14ac:dyDescent="0.25">
      <c r="A16" t="s">
        <v>58</v>
      </c>
      <c r="B16" s="12" t="s">
        <v>89</v>
      </c>
      <c r="C16" s="12" t="s">
        <v>91</v>
      </c>
      <c r="D16" s="12" t="s">
        <v>91</v>
      </c>
      <c r="E16" s="12" t="s">
        <v>91</v>
      </c>
    </row>
    <row r="17" spans="1:5" x14ac:dyDescent="0.25">
      <c r="A17" t="s">
        <v>59</v>
      </c>
      <c r="B17" s="12">
        <v>34612061</v>
      </c>
      <c r="C17" s="12">
        <v>50000000</v>
      </c>
      <c r="D17" s="12">
        <v>50000000</v>
      </c>
      <c r="E17" s="12">
        <v>50000000</v>
      </c>
    </row>
    <row r="18" spans="1:5" x14ac:dyDescent="0.25">
      <c r="A18" t="s">
        <v>60</v>
      </c>
      <c r="B18" s="12">
        <v>10500000</v>
      </c>
      <c r="C18" s="12">
        <f>8000000</f>
        <v>8000000</v>
      </c>
      <c r="D18" s="12">
        <f t="shared" ref="D18:E18" si="0">8000000</f>
        <v>8000000</v>
      </c>
      <c r="E18" s="12">
        <f t="shared" si="0"/>
        <v>8000000</v>
      </c>
    </row>
    <row r="19" spans="1:5" x14ac:dyDescent="0.25">
      <c r="A19" t="s">
        <v>61</v>
      </c>
      <c r="B19" s="12">
        <v>10500000</v>
      </c>
      <c r="C19" s="12">
        <v>13224577</v>
      </c>
      <c r="D19" s="12">
        <v>13224577</v>
      </c>
      <c r="E19" s="12">
        <v>13224577</v>
      </c>
    </row>
    <row r="20" spans="1:5" x14ac:dyDescent="0.25">
      <c r="B20" s="16"/>
      <c r="C20" s="15"/>
      <c r="D20" s="15"/>
      <c r="E20" s="15"/>
    </row>
    <row r="21" spans="1:5" s="15" customFormat="1" x14ac:dyDescent="0.25">
      <c r="A21" s="14"/>
      <c r="B21" s="12" t="s">
        <v>91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1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3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cp:lastPrinted>2021-05-27T19:48:37Z</cp:lastPrinted>
  <dcterms:created xsi:type="dcterms:W3CDTF">2020-03-24T17:16:45Z</dcterms:created>
  <dcterms:modified xsi:type="dcterms:W3CDTF">2021-05-27T22:05:27Z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