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HP CORE I5 10\Desktop\"/>
    </mc:Choice>
  </mc:AlternateContent>
  <xr:revisionPtr revIDLastSave="0" documentId="8_{8E927F63-59C2-4CB1-B24F-6BD8FD721C44}" xr6:coauthVersionLast="46" xr6:coauthVersionMax="46" xr10:uidLastSave="{00000000-0000-0000-0000-000000000000}"/>
  <bookViews>
    <workbookView xWindow="-120" yWindow="-120" windowWidth="20730" windowHeight="11160" tabRatio="619" activeTab="2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5" l="1"/>
  <c r="D5" i="5" s="1"/>
  <c r="E5" i="5" s="1"/>
  <c r="C3" i="5"/>
  <c r="D3" i="5" s="1"/>
  <c r="E3" i="5" s="1"/>
  <c r="C6" i="4"/>
  <c r="C8" i="4"/>
  <c r="C10" i="4"/>
  <c r="B4" i="5" l="1"/>
  <c r="C4" i="5" s="1"/>
  <c r="D4" i="5" s="1"/>
  <c r="E4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3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3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4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4" authorId="0" shapeId="0" xr:uid="{00000000-0006-0000-0000-000004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4" authorId="0" shapeId="0" xr:uid="{00000000-0006-0000-0000-000005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5" authorId="0" shapeId="0" xr:uid="{00000000-0006-0000-0000-000006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5" authorId="0" shapeId="0" xr:uid="{00000000-0006-0000-0000-000007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<sst xmlns="http://schemas.openxmlformats.org/spreadsheetml/2006/main" count="194" uniqueCount="95">
  <si>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</si>
  <si>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</si>
  <si>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</si>
  <si>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</si>
  <si>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</si>
  <si>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</si>
  <si>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</si>
  <si>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</si>
  <si>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</si>
  <si>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</si>
  <si>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</si>
  <si>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</si>
  <si>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</si>
  <si>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</si>
  <si>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</si>
  <si>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</si>
  <si>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</si>
  <si>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</si>
  <si>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</si>
  <si>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</si>
  <si>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</si>
  <si>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</si>
  <si>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</si>
  <si>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</si>
  <si>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</si>
  <si>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</si>
  <si>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</si>
  <si>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</si>
  <si>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</si>
  <si>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</si>
  <si>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</si>
  <si>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</si>
  <si>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</si>
  <si>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</si>
  <si>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</si>
  <si>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</si>
  <si>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</si>
  <si>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</si>
  <si>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</si>
  <si>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</si>
  <si>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</si>
  <si>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</si>
  <si>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</si>
  <si>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</si>
  <si>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</si>
  <si>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</si>
  <si>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</si>
  <si>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</si>
  <si>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</si>
  <si>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</si>
  <si>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</si>
  <si>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</si>
  <si>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</si>
  <si>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</si>
  <si>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</si>
  <si>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</si>
  <si>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</si>
  <si>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</si>
  <si>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</si>
  <si>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</si>
  <si>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</si>
  <si>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</si>
  <si>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</si>
  <si>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</si>
  <si>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</si>
  <si>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</si>
  <si>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</si>
  <si>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</si>
  <si>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</si>
  <si>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</si>
  <si>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</si>
  <si>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</si>
  <si>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</si>
  <si>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</si>
  <si>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</si>
  <si>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</si>
  <si>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</si>
  <si>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</si>
  <si>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</si>
  <si>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</si>
  <si>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</si>
  <si>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</si>
  <si>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</si>
  <si>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</si>
  <si>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</si>
  <si>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</si>
  <si>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</si>
  <si>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</si>
  <si>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</si>
  <si>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3,04</t>
  </si>
  <si>
    <t>0,8</t>
  </si>
  <si>
    <t>0,14</t>
  </si>
  <si>
    <t>0,5</t>
  </si>
  <si>
    <t>0,9</t>
  </si>
  <si>
    <t>0,95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</si>
</sst>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5" tint="0.399914548173467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Alignment="0"/>
    <xf numFmtId="43" fontId="3" fillId="0" borderId="0" applyAlignment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9" fontId="0" fillId="0" borderId="0" xfId="0" applyNumberFormat="1"/>
    <xf numFmtId="164" fontId="0" fillId="0" borderId="0" xfId="1" applyNumberFormat="1" applyFont="1"/>
    <xf numFmtId="3" fontId="0" fillId="0" borderId="0" xfId="0" applyNumberFormat="1"/>
    <xf numFmtId="1" fontId="0" fillId="0" borderId="0" xfId="1" applyNumberFormat="1" applyFont="1"/>
    <xf numFmtId="1" fontId="0" fillId="0" borderId="0" xfId="0" applyNumberFormat="1"/>
    <xf numFmtId="2" fontId="0" fillId="0" borderId="0" xfId="0" applyNumberFormat="1"/>
    <xf numFmtId="0" fontId="0" fillId="0" borderId="0" xfId="0" applyFill="1"/>
    <xf numFmtId="1" fontId="0" fillId="0" borderId="0" xfId="0" applyNumberFormat="1" applyFill="1"/>
    <xf numFmtId="1" fontId="0" fillId="0" borderId="0" xfId="1" applyNumberFormat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00000000-0008-0000-0200-0000070C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304800</xdr:colOff>
      <xdr:row>48</xdr:row>
      <xdr:rowOff>19050</xdr:rowOff>
    </xdr:to>
    <xdr:sp macro="" textlink="">
      <xdr:nvSpPr>
        <xdr:cNvPr id="3081" name="202" hidden="1">
          <a:extLst>
            <a:ext uri="{FF2B5EF4-FFF2-40B4-BE49-F238E27FC236}">
              <a16:creationId xmlns:a16="http://schemas.microsoft.com/office/drawing/2014/main" id="{00000000-0008-0000-0200-0000090C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304800</xdr:colOff>
      <xdr:row>48</xdr:row>
      <xdr:rowOff>19050</xdr:rowOff>
    </xdr:to>
    <xdr:sp macro="" textlink="">
      <xdr:nvSpPr>
        <xdr:cNvPr id="2" name="AutoShape 9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zoomScale="90" zoomScaleNormal="90" workbookViewId="0">
      <selection activeCell="C14" sqref="C14"/>
    </sheetView>
  </sheetViews>
  <sheetFormatPr baseColWidth="10" defaultColWidth="9.28515625" defaultRowHeight="15" x14ac:dyDescent="0.25"/>
  <cols>
    <col min="1" max="1" width="67.5703125" style="6" customWidth="1"/>
    <col min="2" max="5" width="20.2851562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0</v>
      </c>
      <c r="C2" s="17">
        <v>0</v>
      </c>
      <c r="D2" s="17">
        <v>0</v>
      </c>
      <c r="E2" s="17">
        <v>0</v>
      </c>
      <c r="F2" t="s">
        <v>56</v>
      </c>
      <c r="G2" t="s">
        <v>56</v>
      </c>
      <c r="H2" t="s">
        <v>56</v>
      </c>
    </row>
    <row r="3" spans="1:8" x14ac:dyDescent="0.25">
      <c r="A3" t="s">
        <v>36</v>
      </c>
      <c r="B3">
        <v>191624160</v>
      </c>
      <c r="C3" s="18">
        <f>+B3*1.05</f>
        <v>201205368</v>
      </c>
      <c r="D3" s="18">
        <f>+C3*1.05</f>
        <v>211265636.40000001</v>
      </c>
      <c r="E3" s="18">
        <f>+D3*1.05</f>
        <v>221828918.22000003</v>
      </c>
      <c r="F3" t="s">
        <v>56</v>
      </c>
      <c r="G3" t="s">
        <v>56</v>
      </c>
      <c r="H3" t="s">
        <v>56</v>
      </c>
    </row>
    <row r="4" spans="1:8" x14ac:dyDescent="0.25">
      <c r="A4" t="s">
        <v>37</v>
      </c>
      <c r="B4">
        <f>44947148+5865068</f>
        <v>50812216</v>
      </c>
      <c r="C4" s="18">
        <f t="shared" ref="C4:E4" si="0">+B4*1.05</f>
        <v>53352826.800000004</v>
      </c>
      <c r="D4" s="18">
        <f t="shared" si="0"/>
        <v>56020468.140000008</v>
      </c>
      <c r="E4" s="18">
        <f t="shared" si="0"/>
        <v>58821491.547000013</v>
      </c>
      <c r="F4" t="s">
        <v>56</v>
      </c>
      <c r="G4" t="s">
        <v>56</v>
      </c>
      <c r="H4" t="s">
        <v>56</v>
      </c>
    </row>
    <row r="5" spans="1:8" x14ac:dyDescent="0.25">
      <c r="A5" t="s">
        <v>38</v>
      </c>
      <c r="B5">
        <v>118242540</v>
      </c>
      <c r="C5" s="18">
        <f t="shared" ref="C5:E5" si="1">+B5*1.05</f>
        <v>124154667</v>
      </c>
      <c r="D5" s="18">
        <f t="shared" si="1"/>
        <v>130362400.35000001</v>
      </c>
      <c r="E5" s="18">
        <f t="shared" si="1"/>
        <v>136880520.36750001</v>
      </c>
      <c r="F5" t="s">
        <v>57</v>
      </c>
      <c r="G5" t="s">
        <v>57</v>
      </c>
      <c r="H5" t="s">
        <v>57</v>
      </c>
    </row>
    <row r="6" spans="1:8" x14ac:dyDescent="0.25">
      <c r="A6" t="s">
        <v>39</v>
      </c>
      <c r="B6" s="15">
        <v>147973034</v>
      </c>
      <c r="C6" s="19">
        <v>158752049</v>
      </c>
      <c r="D6" s="18">
        <v>164006882</v>
      </c>
      <c r="E6" s="18">
        <v>175663340</v>
      </c>
      <c r="F6" t="s">
        <v>56</v>
      </c>
      <c r="G6" t="s">
        <v>56</v>
      </c>
      <c r="H6" t="s">
        <v>56</v>
      </c>
    </row>
    <row r="7" spans="1:8" x14ac:dyDescent="0.25">
      <c r="A7" t="s">
        <v>40</v>
      </c>
      <c r="B7">
        <v>0</v>
      </c>
      <c r="C7" s="17">
        <v>0</v>
      </c>
      <c r="D7" s="17">
        <v>0</v>
      </c>
      <c r="E7" s="17">
        <v>0</v>
      </c>
      <c r="F7" t="s">
        <v>56</v>
      </c>
      <c r="G7" t="s">
        <v>56</v>
      </c>
      <c r="H7" t="s">
        <v>56</v>
      </c>
    </row>
    <row r="8" spans="1:8" x14ac:dyDescent="0.25">
      <c r="A8" t="s">
        <v>41</v>
      </c>
      <c r="B8">
        <v>0</v>
      </c>
      <c r="C8">
        <v>0</v>
      </c>
      <c r="D8">
        <v>0</v>
      </c>
      <c r="E8">
        <v>0</v>
      </c>
      <c r="F8" t="s">
        <v>56</v>
      </c>
      <c r="G8" t="s">
        <v>56</v>
      </c>
      <c r="H8" t="s">
        <v>56</v>
      </c>
    </row>
    <row r="9" spans="1:8" x14ac:dyDescent="0.25">
      <c r="A9" t="s">
        <v>42</v>
      </c>
      <c r="B9">
        <v>0</v>
      </c>
      <c r="C9">
        <v>0</v>
      </c>
      <c r="D9">
        <v>0</v>
      </c>
      <c r="E9">
        <v>0</v>
      </c>
      <c r="F9" t="s">
        <v>57</v>
      </c>
      <c r="G9" t="s">
        <v>57</v>
      </c>
      <c r="H9" t="s">
        <v>57</v>
      </c>
    </row>
    <row r="10" spans="1:8" x14ac:dyDescent="0.25">
      <c r="A10" t="s">
        <v>43</v>
      </c>
      <c r="B10">
        <v>0</v>
      </c>
      <c r="C10">
        <v>0</v>
      </c>
      <c r="D10">
        <v>0</v>
      </c>
      <c r="E10">
        <v>0</v>
      </c>
      <c r="F10" t="s">
        <v>56</v>
      </c>
      <c r="G10" t="s">
        <v>56</v>
      </c>
      <c r="H10" t="s">
        <v>56</v>
      </c>
    </row>
  </sheetData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90" zoomScaleNormal="90" workbookViewId="0">
      <selection activeCell="A20" sqref="A20"/>
    </sheetView>
  </sheetViews>
  <sheetFormatPr baseColWidth="10" defaultColWidth="9.28515625" defaultRowHeight="15" x14ac:dyDescent="0.25"/>
  <cols>
    <col min="1" max="1" width="112.42578125" style="6" customWidth="1"/>
    <col min="2" max="2" width="18" customWidth="1"/>
    <col min="3" max="3" width="16.5703125" customWidth="1"/>
    <col min="4" max="4" width="20.5703125" customWidth="1"/>
    <col min="5" max="5" width="15.7109375" customWidth="1"/>
    <col min="7" max="8" width="12.140625" bestFit="1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>
        <v>0</v>
      </c>
      <c r="C2">
        <v>0</v>
      </c>
      <c r="D2">
        <v>0</v>
      </c>
      <c r="E2">
        <v>0</v>
      </c>
    </row>
    <row r="3" spans="1:5" x14ac:dyDescent="0.25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47</v>
      </c>
      <c r="B5">
        <v>0</v>
      </c>
      <c r="C5">
        <v>0</v>
      </c>
      <c r="D5">
        <v>0</v>
      </c>
      <c r="E5">
        <v>0</v>
      </c>
    </row>
    <row r="6" spans="1:5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49</v>
      </c>
      <c r="B7">
        <v>0</v>
      </c>
      <c r="C7">
        <v>0</v>
      </c>
      <c r="D7">
        <v>0</v>
      </c>
      <c r="E7">
        <v>0</v>
      </c>
    </row>
    <row r="8" spans="1:5" x14ac:dyDescent="0.25">
      <c r="A8" t="s">
        <v>50</v>
      </c>
      <c r="B8" s="14">
        <v>0</v>
      </c>
      <c r="C8" s="14">
        <v>180000000</v>
      </c>
      <c r="D8" s="15">
        <v>0</v>
      </c>
      <c r="E8" s="14">
        <v>230000000</v>
      </c>
    </row>
    <row r="9" spans="1:5" x14ac:dyDescent="0.25">
      <c r="A9" t="s">
        <v>51</v>
      </c>
      <c r="B9" s="15">
        <v>0</v>
      </c>
      <c r="C9" s="15">
        <v>0</v>
      </c>
      <c r="D9" s="15">
        <v>0</v>
      </c>
      <c r="E9">
        <v>0</v>
      </c>
    </row>
    <row r="10" spans="1:5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25">
      <c r="A12" t="s">
        <v>54</v>
      </c>
      <c r="B12">
        <v>0</v>
      </c>
      <c r="C12">
        <v>0</v>
      </c>
      <c r="D12">
        <v>0</v>
      </c>
      <c r="E12">
        <v>0</v>
      </c>
    </row>
    <row r="13" spans="1:5" x14ac:dyDescent="0.25">
      <c r="A13" t="s">
        <v>55</v>
      </c>
      <c r="B13">
        <v>0</v>
      </c>
      <c r="C13">
        <v>0</v>
      </c>
      <c r="D13">
        <v>0</v>
      </c>
      <c r="E13">
        <v>0</v>
      </c>
    </row>
    <row r="14" spans="1:5" x14ac:dyDescent="0.25">
      <c r="A14" t="s">
        <v>56</v>
      </c>
      <c r="B14">
        <v>804567381</v>
      </c>
      <c r="C14" s="13">
        <v>1223916996</v>
      </c>
      <c r="D14">
        <v>1297352016</v>
      </c>
      <c r="E14">
        <v>1375193137</v>
      </c>
    </row>
    <row r="15" spans="1:5" x14ac:dyDescent="0.25">
      <c r="A15" t="s">
        <v>57</v>
      </c>
      <c r="B15">
        <v>0</v>
      </c>
      <c r="C15">
        <v>0</v>
      </c>
      <c r="D15">
        <v>0</v>
      </c>
      <c r="E15">
        <v>0</v>
      </c>
    </row>
    <row r="16" spans="1:5" x14ac:dyDescent="0.25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5">
      <c r="A17" t="s">
        <v>59</v>
      </c>
      <c r="B17">
        <v>0</v>
      </c>
      <c r="C17">
        <v>0</v>
      </c>
      <c r="D17">
        <v>0</v>
      </c>
      <c r="E17">
        <v>0</v>
      </c>
    </row>
    <row r="18" spans="1:5" x14ac:dyDescent="0.25">
      <c r="A18" t="s">
        <v>60</v>
      </c>
      <c r="B18">
        <v>0</v>
      </c>
      <c r="C18">
        <v>0</v>
      </c>
      <c r="D18">
        <v>0</v>
      </c>
      <c r="E18">
        <v>0</v>
      </c>
    </row>
    <row r="19" spans="1:5" x14ac:dyDescent="0.25">
      <c r="A19" t="s">
        <v>61</v>
      </c>
      <c r="B19">
        <v>0</v>
      </c>
      <c r="C19">
        <v>0</v>
      </c>
      <c r="D19">
        <v>0</v>
      </c>
      <c r="E19">
        <v>0</v>
      </c>
    </row>
  </sheetData>
  <pageMargins left="0.7" right="0.7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tabSelected="1" topLeftCell="C1" zoomScale="90" zoomScaleNormal="90" workbookViewId="0">
      <selection activeCell="G10" sqref="G10"/>
    </sheetView>
  </sheetViews>
  <sheetFormatPr baseColWidth="10" defaultColWidth="9.140625" defaultRowHeight="15" x14ac:dyDescent="0.25"/>
  <cols>
    <col min="1" max="1" width="26.140625" customWidth="1"/>
    <col min="2" max="2" width="24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s="16" t="s">
        <v>90</v>
      </c>
      <c r="C2">
        <v>0</v>
      </c>
      <c r="D2" s="12" t="s">
        <v>91</v>
      </c>
      <c r="E2">
        <v>0</v>
      </c>
      <c r="F2" s="12">
        <v>12</v>
      </c>
      <c r="G2" s="15" t="s">
        <v>93</v>
      </c>
      <c r="H2" s="15">
        <v>0</v>
      </c>
      <c r="I2" s="15">
        <v>0</v>
      </c>
      <c r="J2" s="15">
        <v>1</v>
      </c>
      <c r="K2" s="16">
        <v>0</v>
      </c>
      <c r="L2" t="s">
        <v>89</v>
      </c>
      <c r="M2" s="16">
        <v>0</v>
      </c>
      <c r="N2" s="11">
        <v>0</v>
      </c>
      <c r="O2">
        <v>0</v>
      </c>
      <c r="P2" s="16">
        <v>0</v>
      </c>
      <c r="Q2">
        <v>0</v>
      </c>
      <c r="R2" s="16">
        <v>0</v>
      </c>
      <c r="S2">
        <v>0</v>
      </c>
    </row>
    <row r="3" spans="1:19" x14ac:dyDescent="0.25">
      <c r="A3" t="s">
        <v>85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</row>
    <row r="4" spans="1:19" x14ac:dyDescent="0.25">
      <c r="A4" t="s">
        <v>86</v>
      </c>
      <c r="B4">
        <v>0</v>
      </c>
      <c r="C4">
        <v>0</v>
      </c>
      <c r="D4">
        <v>0</v>
      </c>
      <c r="E4">
        <v>0</v>
      </c>
      <c r="F4">
        <v>0</v>
      </c>
      <c r="G4" s="16" t="s">
        <v>94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</row>
    <row r="5" spans="1:19" s="16" customFormat="1" x14ac:dyDescent="0.25">
      <c r="A5" t="s">
        <v>87</v>
      </c>
      <c r="B5" s="16">
        <v>0</v>
      </c>
      <c r="C5" s="16">
        <v>0.1</v>
      </c>
      <c r="D5" s="16" t="s">
        <v>92</v>
      </c>
      <c r="E5" s="16">
        <v>0</v>
      </c>
      <c r="F5" s="16">
        <v>18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</row>
    <row r="6" spans="1:19" x14ac:dyDescent="0.25">
      <c r="A6" t="s">
        <v>88</v>
      </c>
      <c r="B6" s="16">
        <v>0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1</v>
      </c>
      <c r="J6" s="16">
        <v>0</v>
      </c>
      <c r="K6" s="16">
        <v>0</v>
      </c>
      <c r="L6" s="16">
        <v>0</v>
      </c>
      <c r="M6" s="16">
        <v>0.5</v>
      </c>
      <c r="N6" s="16">
        <v>0.9</v>
      </c>
      <c r="O6" s="16">
        <v>0</v>
      </c>
      <c r="P6" s="16">
        <v>0.5</v>
      </c>
      <c r="Q6" s="16">
        <v>0</v>
      </c>
      <c r="R6" s="16">
        <v>0.5</v>
      </c>
      <c r="S6" s="16">
        <v>0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zoomScale="90" zoomScaleNormal="90" workbookViewId="0">
      <selection activeCell="E4" sqref="E4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  <col min="5" max="5" width="11.140625" bestFit="1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162951932</v>
      </c>
    </row>
    <row r="3" spans="1:3" x14ac:dyDescent="0.25">
      <c r="A3" t="s">
        <v>64</v>
      </c>
      <c r="B3" t="s">
        <v>65</v>
      </c>
      <c r="C3">
        <v>0</v>
      </c>
    </row>
    <row r="4" spans="1:3" x14ac:dyDescent="0.25">
      <c r="A4" t="s">
        <v>64</v>
      </c>
      <c r="B4" t="s">
        <v>66</v>
      </c>
      <c r="C4">
        <v>200000</v>
      </c>
    </row>
    <row r="5" spans="1:3" x14ac:dyDescent="0.25">
      <c r="A5" t="s">
        <v>64</v>
      </c>
      <c r="B5" t="s">
        <v>67</v>
      </c>
      <c r="C5">
        <v>300000000</v>
      </c>
    </row>
    <row r="6" spans="1:3" x14ac:dyDescent="0.25">
      <c r="A6" t="s">
        <v>64</v>
      </c>
      <c r="B6" t="s">
        <v>68</v>
      </c>
      <c r="C6">
        <f>196500000*4+(400000000)</f>
        <v>1186000000</v>
      </c>
    </row>
    <row r="7" spans="1:3" x14ac:dyDescent="0.25">
      <c r="A7" t="s">
        <v>69</v>
      </c>
      <c r="B7" t="s">
        <v>70</v>
      </c>
      <c r="C7">
        <v>250000000</v>
      </c>
    </row>
    <row r="8" spans="1:3" x14ac:dyDescent="0.25">
      <c r="A8" t="s">
        <v>69</v>
      </c>
      <c r="B8" t="s">
        <v>71</v>
      </c>
      <c r="C8">
        <f>82043872*4+(245000000)</f>
        <v>573175488</v>
      </c>
    </row>
    <row r="9" spans="1:3" x14ac:dyDescent="0.25">
      <c r="A9" t="s">
        <v>62</v>
      </c>
      <c r="B9" t="s">
        <v>72</v>
      </c>
      <c r="C9">
        <v>0</v>
      </c>
    </row>
    <row r="10" spans="1:3" x14ac:dyDescent="0.25">
      <c r="A10" t="s">
        <v>62</v>
      </c>
      <c r="B10" t="s">
        <v>73</v>
      </c>
      <c r="C10">
        <f>128159400*4+(45000000)</f>
        <v>557637600</v>
      </c>
    </row>
    <row r="11" spans="1:3" x14ac:dyDescent="0.25">
      <c r="A11" t="s">
        <v>64</v>
      </c>
      <c r="B11" t="s">
        <v>74</v>
      </c>
      <c r="C11">
        <v>235000000</v>
      </c>
    </row>
    <row r="12" spans="1:3" x14ac:dyDescent="0.25">
      <c r="A12" t="s">
        <v>75</v>
      </c>
      <c r="B12" t="s">
        <v>76</v>
      </c>
      <c r="C12">
        <v>60000000</v>
      </c>
    </row>
    <row r="13" spans="1:3" x14ac:dyDescent="0.25">
      <c r="A13" t="s">
        <v>75</v>
      </c>
      <c r="B13" t="s">
        <v>77</v>
      </c>
      <c r="C13">
        <v>200000000</v>
      </c>
    </row>
    <row r="14" spans="1:3" x14ac:dyDescent="0.25">
      <c r="A14" t="s">
        <v>75</v>
      </c>
      <c r="B14" t="s">
        <v>78</v>
      </c>
      <c r="C14">
        <v>80000000</v>
      </c>
    </row>
    <row r="15" spans="1:3" x14ac:dyDescent="0.25">
      <c r="A15" t="s">
        <v>75</v>
      </c>
      <c r="B15" t="s">
        <v>79</v>
      </c>
      <c r="C15">
        <v>0</v>
      </c>
    </row>
    <row r="16" spans="1:3" x14ac:dyDescent="0.25">
      <c r="A16" t="s">
        <v>75</v>
      </c>
      <c r="B16" t="s">
        <v>80</v>
      </c>
      <c r="C16">
        <v>50000000</v>
      </c>
    </row>
    <row r="17" spans="1:3" x14ac:dyDescent="0.25">
      <c r="A17" t="s">
        <v>75</v>
      </c>
      <c r="B17" t="s">
        <v>81</v>
      </c>
      <c r="C17">
        <v>50000000</v>
      </c>
    </row>
    <row r="18" spans="1:3" x14ac:dyDescent="0.25">
      <c r="A18" t="s">
        <v>62</v>
      </c>
      <c r="B18" t="s">
        <v>82</v>
      </c>
      <c r="C18">
        <v>45000000</v>
      </c>
    </row>
    <row r="19" spans="1:3" x14ac:dyDescent="0.25">
      <c r="A19" t="s">
        <v>69</v>
      </c>
      <c r="B19" t="s">
        <v>83</v>
      </c>
      <c r="C19">
        <v>235000000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E17" sqref="E17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HP CORE I5 10</cp:lastModifiedBy>
  <dcterms:created xsi:type="dcterms:W3CDTF">2020-03-24T17:16:45Z</dcterms:created>
  <dcterms:modified xsi:type="dcterms:W3CDTF">2021-05-27T23:39:20Z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