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PLAN DE GESTION APSB Departamento\SINAS\"/>
    </mc:Choice>
  </mc:AlternateContent>
  <bookViews>
    <workbookView xWindow="0" yWindow="0" windowWidth="21600" windowHeight="903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9" l="1"/>
  <c r="L5" i="9"/>
  <c r="L6" i="9"/>
  <c r="L3" i="9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<sst xmlns="http://schemas.openxmlformats.org/spreadsheetml/2006/main" count="176" uniqueCount="89">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</sst>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F7" sqref="F7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5" width="11.140625" bestFit="1" customWidth="1"/>
    <col min="6" max="8" width="43.85546875" bestFit="1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245208822</v>
      </c>
      <c r="C2">
        <v>188140000</v>
      </c>
      <c r="D2">
        <v>113208523</v>
      </c>
      <c r="E2">
        <v>49940064</v>
      </c>
      <c r="F2" t="s">
        <v>57</v>
      </c>
      <c r="G2" t="s">
        <v>57</v>
      </c>
      <c r="H2" t="s">
        <v>57</v>
      </c>
    </row>
    <row r="3" spans="1:8" x14ac:dyDescent="0.25">
      <c r="A3" t="s">
        <v>36</v>
      </c>
      <c r="B3">
        <v>88179337</v>
      </c>
      <c r="C3">
        <v>93653426</v>
      </c>
      <c r="D3">
        <v>95526494</v>
      </c>
      <c r="E3">
        <v>97245708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v>37899035</v>
      </c>
      <c r="C4">
        <v>45133330</v>
      </c>
      <c r="D4">
        <v>46035996</v>
      </c>
      <c r="E4">
        <v>46864644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v>59263295</v>
      </c>
      <c r="C5">
        <v>66001707</v>
      </c>
      <c r="D5">
        <v>100982611</v>
      </c>
      <c r="E5">
        <v>102800298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>
        <v>342120082</v>
      </c>
      <c r="C6">
        <v>380543341</v>
      </c>
      <c r="D6">
        <v>395765075</v>
      </c>
      <c r="E6">
        <v>411595678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E20" sqref="E20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8.570312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20582136</v>
      </c>
      <c r="C2">
        <v>20890868.039999999</v>
      </c>
      <c r="D2">
        <v>21199600.079999998</v>
      </c>
      <c r="E2">
        <v>21508332.120000001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342120082</v>
      </c>
      <c r="C8">
        <v>380543341</v>
      </c>
      <c r="D8">
        <v>395765075</v>
      </c>
      <c r="E8">
        <v>411595678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1133000000</v>
      </c>
      <c r="C14">
        <v>1221466946</v>
      </c>
      <c r="D14">
        <v>1309933892</v>
      </c>
      <c r="E14">
        <v>1398400838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O1" zoomScale="90" zoomScaleNormal="90" workbookViewId="0">
      <selection activeCell="S10" sqref="S10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98</v>
      </c>
      <c r="C2">
        <v>16</v>
      </c>
      <c r="D2">
        <v>0</v>
      </c>
      <c r="E2">
        <v>37.4</v>
      </c>
      <c r="F2">
        <v>24</v>
      </c>
      <c r="G2">
        <v>90</v>
      </c>
      <c r="H2">
        <v>35</v>
      </c>
      <c r="I2">
        <v>70</v>
      </c>
      <c r="J2">
        <v>98.74</v>
      </c>
      <c r="K2">
        <v>13.7</v>
      </c>
      <c r="L2">
        <v>491</v>
      </c>
      <c r="M2">
        <v>35</v>
      </c>
      <c r="N2" s="11">
        <v>85.5</v>
      </c>
      <c r="O2">
        <v>14.4</v>
      </c>
      <c r="P2">
        <v>60</v>
      </c>
      <c r="Q2">
        <v>60</v>
      </c>
      <c r="R2">
        <v>60</v>
      </c>
      <c r="S2">
        <v>60</v>
      </c>
    </row>
    <row r="3" spans="1:19" x14ac:dyDescent="0.25">
      <c r="A3" t="s">
        <v>85</v>
      </c>
      <c r="B3">
        <v>98.2</v>
      </c>
      <c r="C3">
        <v>17</v>
      </c>
      <c r="D3">
        <v>0</v>
      </c>
      <c r="E3">
        <v>35.4</v>
      </c>
      <c r="F3">
        <v>24</v>
      </c>
      <c r="G3">
        <v>91</v>
      </c>
      <c r="H3">
        <v>37</v>
      </c>
      <c r="I3">
        <v>75</v>
      </c>
      <c r="J3">
        <v>98.8</v>
      </c>
      <c r="K3">
        <v>14.7</v>
      </c>
      <c r="L3" s="11">
        <f>+L2*0.95</f>
        <v>466.45</v>
      </c>
      <c r="M3">
        <v>40</v>
      </c>
      <c r="N3" s="11">
        <v>94.4</v>
      </c>
      <c r="O3">
        <v>5.6</v>
      </c>
      <c r="P3" s="11">
        <v>75</v>
      </c>
      <c r="Q3" s="11">
        <v>75</v>
      </c>
      <c r="R3" s="11">
        <v>75</v>
      </c>
      <c r="S3" s="11">
        <v>75</v>
      </c>
    </row>
    <row r="4" spans="1:19" x14ac:dyDescent="0.25">
      <c r="A4" t="s">
        <v>86</v>
      </c>
      <c r="B4">
        <v>98.4</v>
      </c>
      <c r="C4">
        <v>18</v>
      </c>
      <c r="D4">
        <v>0</v>
      </c>
      <c r="E4">
        <v>30.4</v>
      </c>
      <c r="F4">
        <v>24</v>
      </c>
      <c r="G4">
        <v>92</v>
      </c>
      <c r="H4">
        <v>39</v>
      </c>
      <c r="I4">
        <v>80</v>
      </c>
      <c r="J4">
        <v>98.9</v>
      </c>
      <c r="K4">
        <v>16.7</v>
      </c>
      <c r="L4" s="11">
        <f t="shared" ref="L4:L6" si="0">+L3*0.95</f>
        <v>443.12749999999994</v>
      </c>
      <c r="M4">
        <v>50</v>
      </c>
      <c r="N4" s="11">
        <v>97.1</v>
      </c>
      <c r="O4">
        <v>2.9</v>
      </c>
      <c r="P4" s="11">
        <v>80</v>
      </c>
      <c r="Q4" s="11">
        <v>80</v>
      </c>
      <c r="R4" s="11">
        <v>80</v>
      </c>
      <c r="S4" s="11">
        <v>80</v>
      </c>
    </row>
    <row r="5" spans="1:19" x14ac:dyDescent="0.25">
      <c r="A5" t="s">
        <v>87</v>
      </c>
      <c r="B5">
        <v>98.6</v>
      </c>
      <c r="C5">
        <v>19</v>
      </c>
      <c r="D5">
        <v>0</v>
      </c>
      <c r="E5">
        <v>27.4</v>
      </c>
      <c r="F5">
        <v>24</v>
      </c>
      <c r="G5">
        <v>93</v>
      </c>
      <c r="H5">
        <v>41</v>
      </c>
      <c r="I5">
        <v>85</v>
      </c>
      <c r="J5">
        <v>98.95</v>
      </c>
      <c r="K5">
        <v>18.7</v>
      </c>
      <c r="L5" s="11">
        <f t="shared" si="0"/>
        <v>420.97112499999992</v>
      </c>
      <c r="M5">
        <v>60</v>
      </c>
      <c r="N5" s="11">
        <v>98</v>
      </c>
      <c r="O5">
        <v>2.5</v>
      </c>
      <c r="P5" s="11">
        <v>85</v>
      </c>
      <c r="Q5" s="11">
        <v>85</v>
      </c>
      <c r="R5" s="11">
        <v>85</v>
      </c>
      <c r="S5" s="11">
        <v>85</v>
      </c>
    </row>
    <row r="6" spans="1:19" x14ac:dyDescent="0.25">
      <c r="A6" t="s">
        <v>88</v>
      </c>
      <c r="B6">
        <v>99</v>
      </c>
      <c r="C6">
        <v>20</v>
      </c>
      <c r="D6">
        <v>0</v>
      </c>
      <c r="E6">
        <v>25</v>
      </c>
      <c r="F6">
        <v>24</v>
      </c>
      <c r="G6">
        <v>95</v>
      </c>
      <c r="H6">
        <v>45</v>
      </c>
      <c r="I6">
        <v>90</v>
      </c>
      <c r="J6">
        <v>99</v>
      </c>
      <c r="K6">
        <v>20</v>
      </c>
      <c r="L6" s="11">
        <f t="shared" si="0"/>
        <v>399.92256874999993</v>
      </c>
      <c r="M6">
        <v>70</v>
      </c>
      <c r="N6" s="11">
        <v>99</v>
      </c>
      <c r="O6">
        <v>2</v>
      </c>
      <c r="P6" s="12">
        <v>90</v>
      </c>
      <c r="Q6" s="12">
        <v>90</v>
      </c>
      <c r="R6" s="12">
        <v>90</v>
      </c>
      <c r="S6" s="12">
        <v>90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110" zoomScaleNormal="110" workbookViewId="0">
      <selection activeCell="C18" sqref="C18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4">
        <v>50000000</v>
      </c>
    </row>
    <row r="3" spans="1:3" x14ac:dyDescent="0.25">
      <c r="A3" t="s">
        <v>64</v>
      </c>
      <c r="B3" t="s">
        <v>65</v>
      </c>
      <c r="C3" s="11">
        <v>97778784.560000002</v>
      </c>
    </row>
    <row r="4" spans="1:3" x14ac:dyDescent="0.25">
      <c r="A4" t="s">
        <v>64</v>
      </c>
      <c r="B4" t="s">
        <v>66</v>
      </c>
      <c r="C4" s="11">
        <v>97778784.560000002</v>
      </c>
    </row>
    <row r="5" spans="1:3" x14ac:dyDescent="0.25">
      <c r="A5" t="s">
        <v>64</v>
      </c>
      <c r="B5" t="s">
        <v>67</v>
      </c>
      <c r="C5" s="11">
        <v>97778784.560000002</v>
      </c>
    </row>
    <row r="6" spans="1:3" x14ac:dyDescent="0.25">
      <c r="A6" t="s">
        <v>64</v>
      </c>
      <c r="B6" t="s">
        <v>68</v>
      </c>
      <c r="C6" s="11">
        <v>374604965</v>
      </c>
    </row>
    <row r="7" spans="1:3" x14ac:dyDescent="0.25">
      <c r="A7" t="s">
        <v>69</v>
      </c>
      <c r="B7" t="s">
        <v>70</v>
      </c>
      <c r="C7" s="11">
        <v>97778784.560000002</v>
      </c>
    </row>
    <row r="8" spans="1:3" x14ac:dyDescent="0.25">
      <c r="A8" t="s">
        <v>69</v>
      </c>
      <c r="B8" t="s">
        <v>71</v>
      </c>
      <c r="C8" s="11">
        <v>175933005</v>
      </c>
    </row>
    <row r="9" spans="1:3" x14ac:dyDescent="0.25">
      <c r="A9" t="s">
        <v>62</v>
      </c>
      <c r="B9" t="s">
        <v>72</v>
      </c>
      <c r="C9" s="11">
        <v>97778784.560000002</v>
      </c>
    </row>
    <row r="10" spans="1:3" x14ac:dyDescent="0.25">
      <c r="A10" t="s">
        <v>62</v>
      </c>
      <c r="B10" t="s">
        <v>73</v>
      </c>
      <c r="C10" s="11">
        <v>329047911</v>
      </c>
    </row>
    <row r="11" spans="1:3" x14ac:dyDescent="0.25">
      <c r="A11" t="s">
        <v>64</v>
      </c>
      <c r="B11" t="s">
        <v>74</v>
      </c>
      <c r="C11" s="11">
        <v>607536201.12</v>
      </c>
    </row>
    <row r="12" spans="1:3" x14ac:dyDescent="0.25">
      <c r="A12" s="13" t="s">
        <v>75</v>
      </c>
      <c r="B12" s="13" t="s">
        <v>76</v>
      </c>
      <c r="C12" s="14">
        <v>0</v>
      </c>
    </row>
    <row r="13" spans="1:3" x14ac:dyDescent="0.25">
      <c r="A13" s="13" t="s">
        <v>75</v>
      </c>
      <c r="B13" s="13" t="s">
        <v>77</v>
      </c>
      <c r="C13" s="14">
        <v>0</v>
      </c>
    </row>
    <row r="14" spans="1:3" x14ac:dyDescent="0.25">
      <c r="A14" s="13" t="s">
        <v>75</v>
      </c>
      <c r="B14" s="13" t="s">
        <v>78</v>
      </c>
      <c r="C14" s="14">
        <v>0</v>
      </c>
    </row>
    <row r="15" spans="1:3" x14ac:dyDescent="0.25">
      <c r="A15" s="13" t="s">
        <v>75</v>
      </c>
      <c r="B15" s="13" t="s">
        <v>79</v>
      </c>
      <c r="C15" s="14">
        <v>0</v>
      </c>
    </row>
    <row r="16" spans="1:3" x14ac:dyDescent="0.25">
      <c r="A16" s="13" t="s">
        <v>75</v>
      </c>
      <c r="B16" s="13" t="s">
        <v>80</v>
      </c>
      <c r="C16" s="14">
        <v>0</v>
      </c>
    </row>
    <row r="17" spans="1:3" x14ac:dyDescent="0.25">
      <c r="A17" s="13" t="s">
        <v>75</v>
      </c>
      <c r="B17" s="13" t="s">
        <v>81</v>
      </c>
      <c r="C17" s="14">
        <v>0</v>
      </c>
    </row>
    <row r="18" spans="1:3" x14ac:dyDescent="0.25">
      <c r="A18" t="s">
        <v>62</v>
      </c>
      <c r="B18" t="s">
        <v>82</v>
      </c>
      <c r="C18" s="11">
        <v>405024134.07999998</v>
      </c>
    </row>
    <row r="19" spans="1:3" x14ac:dyDescent="0.25">
      <c r="A19" t="s">
        <v>69</v>
      </c>
      <c r="B19" t="s">
        <v>83</v>
      </c>
      <c r="C19" s="11">
        <v>2681761537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4"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lenovo</cp:lastModifiedBy>
  <dcterms:created xsi:type="dcterms:W3CDTF">2020-03-24T17:16:45Z</dcterms:created>
  <dcterms:modified xsi:type="dcterms:W3CDTF">2021-05-28T00:01:45Z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