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PLAN DE GESTION APSB Departamento\SINAS\"/>
    </mc:Choice>
  </mc:AlternateContent>
  <bookViews>
    <workbookView xWindow="0" yWindow="0" windowWidth="21600" windowHeight="903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9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decimal entero positivo, el separador decimal es la coma</t>
        </r>
      </text>
    </comment>
    <comment ref="M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decimal entero positivo, el separador decimal es la coma</t>
        </r>
      </text>
    </comment>
    <comment ref="M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decimal entero positivo, el separador decimal es la coma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<sst xmlns="http://schemas.openxmlformats.org/spreadsheetml/2006/main" count="188" uniqueCount="89">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</sst>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ill="1"/>
    <xf numFmtId="1" fontId="0" fillId="0" borderId="0" xfId="0" applyNumberFormat="1" applyFill="1"/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5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B1" zoomScale="90" zoomScaleNormal="90" workbookViewId="0">
      <selection activeCell="G14" sqref="G14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5" width="11.140625" bestFit="1" customWidth="1"/>
    <col min="6" max="8" width="43.85546875" bestFit="1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245208822</v>
      </c>
      <c r="C2">
        <v>188140000</v>
      </c>
      <c r="D2">
        <v>113208523</v>
      </c>
      <c r="E2">
        <v>49940064</v>
      </c>
      <c r="F2" t="s">
        <v>57</v>
      </c>
      <c r="G2" t="s">
        <v>57</v>
      </c>
      <c r="H2" t="s">
        <v>57</v>
      </c>
    </row>
    <row r="3" spans="1:8" x14ac:dyDescent="0.25">
      <c r="A3" t="s">
        <v>36</v>
      </c>
      <c r="B3">
        <v>88179337</v>
      </c>
      <c r="C3">
        <v>93653426</v>
      </c>
      <c r="D3">
        <v>95526494</v>
      </c>
      <c r="E3">
        <v>97245708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37899035</v>
      </c>
      <c r="C4">
        <v>45133330</v>
      </c>
      <c r="D4">
        <v>46035996</v>
      </c>
      <c r="E4">
        <v>46864644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59263295</v>
      </c>
      <c r="C5">
        <v>66001707</v>
      </c>
      <c r="D5">
        <v>100982611</v>
      </c>
      <c r="E5">
        <v>102800298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342120082</v>
      </c>
      <c r="C6">
        <v>380543341</v>
      </c>
      <c r="D6">
        <v>395765075</v>
      </c>
      <c r="E6">
        <v>411595678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56</v>
      </c>
      <c r="G9" t="s">
        <v>56</v>
      </c>
      <c r="H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  <c r="G10" t="s">
        <v>56</v>
      </c>
      <c r="H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 G7:H10</xm:sqref>
        </x14:dataValidation>
        <x14:dataValidation type="list" allowBlank="1">
          <x14:formula1>
            <xm:f>Catalogos!$D$2:$D$19</xm:f>
          </x14:formula1>
          <xm:sqref>G2:G6</xm:sqref>
        </x14:dataValidation>
        <x14:dataValidation type="list" allowBlank="1">
          <x14:formula1>
            <xm:f>Catalogos!$D$2:$D$19</xm:f>
          </x14:formula1>
          <xm:sqref>H2:H6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C2" sqref="C2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8.57031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20582136</v>
      </c>
      <c r="C2" s="14">
        <v>20890868</v>
      </c>
      <c r="D2" s="14">
        <v>21199600</v>
      </c>
      <c r="E2" s="14">
        <v>21508332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342120082</v>
      </c>
      <c r="C8">
        <v>380543341</v>
      </c>
      <c r="D8">
        <v>395765075</v>
      </c>
      <c r="E8">
        <v>411595678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1133000000</v>
      </c>
      <c r="C14">
        <v>1221466946</v>
      </c>
      <c r="D14">
        <v>1309933892</v>
      </c>
      <c r="E14">
        <v>1398400838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G16" sqref="G1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4">
        <v>0.98</v>
      </c>
      <c r="C2" s="14">
        <v>0.16</v>
      </c>
      <c r="D2">
        <v>0</v>
      </c>
      <c r="E2" s="14">
        <v>0.374</v>
      </c>
      <c r="F2">
        <v>24</v>
      </c>
      <c r="G2" s="14">
        <v>0.9</v>
      </c>
      <c r="H2" s="14">
        <v>0.35</v>
      </c>
      <c r="I2" s="14">
        <v>0.7</v>
      </c>
      <c r="J2" s="14">
        <v>0.98740000000000006</v>
      </c>
      <c r="K2" s="14">
        <v>0.13700000000000001</v>
      </c>
      <c r="L2">
        <v>491</v>
      </c>
      <c r="M2" s="14">
        <v>0.35</v>
      </c>
      <c r="N2" s="14">
        <v>0.85499999999999998</v>
      </c>
      <c r="O2">
        <v>14.4</v>
      </c>
      <c r="P2" s="14">
        <v>0.6</v>
      </c>
      <c r="Q2" s="14">
        <v>0.6</v>
      </c>
      <c r="R2" s="14">
        <v>0.6</v>
      </c>
      <c r="S2" s="14">
        <v>0.6</v>
      </c>
    </row>
    <row r="3" spans="1:19" x14ac:dyDescent="0.25">
      <c r="A3" t="s">
        <v>85</v>
      </c>
      <c r="B3" s="14">
        <v>0.98199999999999998</v>
      </c>
      <c r="C3" s="14">
        <v>0.17</v>
      </c>
      <c r="D3">
        <v>0</v>
      </c>
      <c r="E3" s="14">
        <v>0.35399999999999998</v>
      </c>
      <c r="F3">
        <v>24</v>
      </c>
      <c r="G3" s="14">
        <v>0.91</v>
      </c>
      <c r="H3" s="14">
        <v>0.37</v>
      </c>
      <c r="I3" s="14">
        <v>0.75</v>
      </c>
      <c r="J3" s="14">
        <v>0.98799999999999999</v>
      </c>
      <c r="K3" s="14">
        <v>0.14699999999999999</v>
      </c>
      <c r="L3" s="11">
        <f>+L2*0.95</f>
        <v>466.45</v>
      </c>
      <c r="M3" s="14">
        <v>0.4</v>
      </c>
      <c r="N3" s="14">
        <v>0.94399999999999995</v>
      </c>
      <c r="O3">
        <v>5.6</v>
      </c>
      <c r="P3" s="14">
        <v>0.75</v>
      </c>
      <c r="Q3" s="14">
        <v>0.75</v>
      </c>
      <c r="R3" s="14">
        <v>0.75</v>
      </c>
      <c r="S3" s="14">
        <v>0.75</v>
      </c>
    </row>
    <row r="4" spans="1:19" x14ac:dyDescent="0.25">
      <c r="A4" t="s">
        <v>86</v>
      </c>
      <c r="B4" s="14">
        <v>0.98399999999999999</v>
      </c>
      <c r="C4" s="14">
        <v>0.18</v>
      </c>
      <c r="D4">
        <v>0</v>
      </c>
      <c r="E4" s="14">
        <v>0.30399999999999999</v>
      </c>
      <c r="F4">
        <v>24</v>
      </c>
      <c r="G4" s="14">
        <v>0.92</v>
      </c>
      <c r="H4" s="14">
        <v>0.39</v>
      </c>
      <c r="I4" s="14">
        <v>0.8</v>
      </c>
      <c r="J4" s="14">
        <v>0.98899999999999999</v>
      </c>
      <c r="K4" s="14">
        <v>0.16700000000000001</v>
      </c>
      <c r="L4" s="14">
        <v>443</v>
      </c>
      <c r="M4" s="14">
        <v>0.5</v>
      </c>
      <c r="N4" s="14">
        <v>0.97</v>
      </c>
      <c r="O4">
        <v>2.9</v>
      </c>
      <c r="P4" s="14">
        <v>0.8</v>
      </c>
      <c r="Q4" s="14">
        <v>0.8</v>
      </c>
      <c r="R4" s="14">
        <v>0.8</v>
      </c>
      <c r="S4" s="14">
        <v>0.8</v>
      </c>
    </row>
    <row r="5" spans="1:19" x14ac:dyDescent="0.25">
      <c r="A5" t="s">
        <v>87</v>
      </c>
      <c r="B5" s="14">
        <v>0.98599999999999999</v>
      </c>
      <c r="C5" s="14">
        <v>0.19</v>
      </c>
      <c r="D5">
        <v>0</v>
      </c>
      <c r="E5" s="14">
        <v>0.27400000000000002</v>
      </c>
      <c r="F5">
        <v>24</v>
      </c>
      <c r="G5" s="14">
        <v>0.93</v>
      </c>
      <c r="H5" s="14">
        <v>0.41</v>
      </c>
      <c r="I5" s="14">
        <v>0.85</v>
      </c>
      <c r="J5" s="14">
        <v>0.98950000000000005</v>
      </c>
      <c r="K5" s="14">
        <v>0.187</v>
      </c>
      <c r="L5" s="14">
        <v>420</v>
      </c>
      <c r="M5" s="14">
        <v>0.6</v>
      </c>
      <c r="N5" s="14">
        <v>0.98</v>
      </c>
      <c r="O5">
        <v>2.5</v>
      </c>
      <c r="P5" s="14">
        <v>0.85</v>
      </c>
      <c r="Q5" s="14">
        <v>0.85</v>
      </c>
      <c r="R5" s="14">
        <v>0.85</v>
      </c>
      <c r="S5" s="14">
        <v>0.85</v>
      </c>
    </row>
    <row r="6" spans="1:19" x14ac:dyDescent="0.25">
      <c r="A6" t="s">
        <v>88</v>
      </c>
      <c r="B6" s="14">
        <v>0.99</v>
      </c>
      <c r="C6" s="14">
        <v>0.2</v>
      </c>
      <c r="D6">
        <v>0</v>
      </c>
      <c r="E6" s="14">
        <v>0.25</v>
      </c>
      <c r="F6">
        <v>24</v>
      </c>
      <c r="G6" s="14">
        <v>0.95</v>
      </c>
      <c r="H6" s="14">
        <v>0.45</v>
      </c>
      <c r="I6" s="14">
        <v>0.9</v>
      </c>
      <c r="J6" s="14">
        <v>0.99</v>
      </c>
      <c r="K6" s="14">
        <v>0.2</v>
      </c>
      <c r="L6" s="14">
        <v>400</v>
      </c>
      <c r="M6" s="14">
        <v>0.7</v>
      </c>
      <c r="N6" s="14">
        <v>0.99</v>
      </c>
      <c r="O6">
        <v>2</v>
      </c>
      <c r="P6" s="14">
        <v>0.9</v>
      </c>
      <c r="Q6" s="14">
        <v>0.9</v>
      </c>
      <c r="R6" s="14">
        <v>0.9</v>
      </c>
      <c r="S6" s="14">
        <v>0.9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zoomScale="110" zoomScaleNormal="110" workbookViewId="0">
      <selection activeCell="C19" sqref="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3">
        <v>50000000</v>
      </c>
    </row>
    <row r="3" spans="1:3" x14ac:dyDescent="0.25">
      <c r="A3" t="s">
        <v>64</v>
      </c>
      <c r="B3" t="s">
        <v>65</v>
      </c>
      <c r="C3" s="14">
        <v>97778784</v>
      </c>
    </row>
    <row r="4" spans="1:3" x14ac:dyDescent="0.25">
      <c r="A4" t="s">
        <v>64</v>
      </c>
      <c r="B4" t="s">
        <v>66</v>
      </c>
      <c r="C4" s="14">
        <v>97778784</v>
      </c>
    </row>
    <row r="5" spans="1:3" x14ac:dyDescent="0.25">
      <c r="A5" t="s">
        <v>64</v>
      </c>
      <c r="B5" t="s">
        <v>67</v>
      </c>
      <c r="C5" s="14">
        <v>97778784</v>
      </c>
    </row>
    <row r="6" spans="1:3" x14ac:dyDescent="0.25">
      <c r="A6" t="s">
        <v>64</v>
      </c>
      <c r="B6" t="s">
        <v>68</v>
      </c>
      <c r="C6" s="11">
        <v>374604965</v>
      </c>
    </row>
    <row r="7" spans="1:3" x14ac:dyDescent="0.25">
      <c r="A7" t="s">
        <v>69</v>
      </c>
      <c r="B7" t="s">
        <v>70</v>
      </c>
      <c r="C7" s="14">
        <v>97778784</v>
      </c>
    </row>
    <row r="8" spans="1:3" x14ac:dyDescent="0.25">
      <c r="A8" t="s">
        <v>69</v>
      </c>
      <c r="B8" t="s">
        <v>71</v>
      </c>
      <c r="C8" s="11">
        <v>175933005</v>
      </c>
    </row>
    <row r="9" spans="1:3" x14ac:dyDescent="0.25">
      <c r="A9" t="s">
        <v>62</v>
      </c>
      <c r="B9" t="s">
        <v>72</v>
      </c>
      <c r="C9" s="14">
        <v>97778784</v>
      </c>
    </row>
    <row r="10" spans="1:3" x14ac:dyDescent="0.25">
      <c r="A10" t="s">
        <v>62</v>
      </c>
      <c r="B10" t="s">
        <v>73</v>
      </c>
      <c r="C10" s="11">
        <v>329047911</v>
      </c>
    </row>
    <row r="11" spans="1:3" x14ac:dyDescent="0.25">
      <c r="A11" t="s">
        <v>64</v>
      </c>
      <c r="B11" t="s">
        <v>74</v>
      </c>
      <c r="C11" s="14">
        <v>607536201</v>
      </c>
    </row>
    <row r="12" spans="1:3" x14ac:dyDescent="0.25">
      <c r="A12" s="12" t="s">
        <v>75</v>
      </c>
      <c r="B12" s="12" t="s">
        <v>76</v>
      </c>
      <c r="C12" s="13">
        <v>0</v>
      </c>
    </row>
    <row r="13" spans="1:3" x14ac:dyDescent="0.25">
      <c r="A13" s="12" t="s">
        <v>75</v>
      </c>
      <c r="B13" s="12" t="s">
        <v>77</v>
      </c>
      <c r="C13" s="13">
        <v>0</v>
      </c>
    </row>
    <row r="14" spans="1:3" x14ac:dyDescent="0.25">
      <c r="A14" s="12" t="s">
        <v>75</v>
      </c>
      <c r="B14" s="12" t="s">
        <v>78</v>
      </c>
      <c r="C14" s="13">
        <v>0</v>
      </c>
    </row>
    <row r="15" spans="1:3" x14ac:dyDescent="0.25">
      <c r="A15" s="12" t="s">
        <v>75</v>
      </c>
      <c r="B15" s="12" t="s">
        <v>79</v>
      </c>
      <c r="C15" s="13">
        <v>0</v>
      </c>
    </row>
    <row r="16" spans="1:3" x14ac:dyDescent="0.25">
      <c r="A16" s="12" t="s">
        <v>75</v>
      </c>
      <c r="B16" s="12" t="s">
        <v>80</v>
      </c>
      <c r="C16" s="13">
        <v>0</v>
      </c>
    </row>
    <row r="17" spans="1:3" x14ac:dyDescent="0.25">
      <c r="A17" s="12" t="s">
        <v>75</v>
      </c>
      <c r="B17" s="12" t="s">
        <v>81</v>
      </c>
      <c r="C17" s="13">
        <v>0</v>
      </c>
    </row>
    <row r="18" spans="1:3" x14ac:dyDescent="0.25">
      <c r="A18" t="s">
        <v>62</v>
      </c>
      <c r="B18" t="s">
        <v>82</v>
      </c>
      <c r="C18" s="14">
        <v>405024134</v>
      </c>
    </row>
    <row r="19" spans="1:3" x14ac:dyDescent="0.25">
      <c r="A19" t="s">
        <v>69</v>
      </c>
      <c r="B19" t="s">
        <v>83</v>
      </c>
      <c r="C19" s="11">
        <v>2681761537</v>
      </c>
    </row>
  </sheetData>
  <pageMargins left="0.7" right="0.7" top="0.75" bottom="0.75" header="0.3" footer="0.3"/>
  <pageSetup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2021-05-28T00:13:48Z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