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44525"/>
</workbook>
</file>

<file path=xl/calcChain.xml><?xml version="1.0" encoding="utf-8"?>
<calcChain xmlns="http://schemas.openxmlformats.org/spreadsheetml/2006/main">
  <c r="C12" i="5" l="1"/>
  <c r="D12" i="5"/>
  <c r="E12" i="5"/>
  <c r="B12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<sst xmlns="http://schemas.openxmlformats.org/spreadsheetml/2006/main" count="175" uniqueCount="90">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</sst>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name val="Arial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Alignment="0"/>
    <xf numFmtId="43" fontId="3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 applyFill="1" applyBorder="1"/>
    <xf numFmtId="164" fontId="0" fillId="0" borderId="0" xfId="0" applyNumberFormat="1"/>
    <xf numFmtId="0" fontId="4" fillId="0" borderId="0" xfId="2"/>
    <xf numFmtId="0" fontId="4" fillId="0" borderId="0" xfId="2"/>
    <xf numFmtId="0" fontId="4" fillId="0" borderId="0" xfId="2"/>
    <xf numFmtId="49" fontId="0" fillId="0" borderId="0" xfId="0" applyNumberFormat="1" applyAlignment="1">
      <alignment horizontal="center" vertical="center"/>
    </xf>
    <xf numFmtId="44" fontId="0" fillId="0" borderId="0" xfId="3" applyFont="1"/>
    <xf numFmtId="9" fontId="0" fillId="0" borderId="0" xfId="4" applyNumberFormat="1" applyFont="1"/>
  </cellXfs>
  <cellStyles count="5">
    <cellStyle name="Millares" xfId="1" builtinId="3"/>
    <cellStyle name="Moneda" xfId="3" builtinId="4"/>
    <cellStyle name="Normal" xfId="0" builtinId="0"/>
    <cellStyle name="Normal 2" xfId="2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90" zoomScaleNormal="90" workbookViewId="0">
      <selection activeCell="A10" sqref="A10"/>
    </sheetView>
  </sheetViews>
  <sheetFormatPr baseColWidth="10" defaultRowHeight="15" x14ac:dyDescent="0.25"/>
  <cols>
    <col min="1" max="1" width="60.5703125" style="6" customWidth="1"/>
    <col min="2" max="2" width="15.5703125" customWidth="1"/>
    <col min="3" max="3" width="13.85546875" customWidth="1"/>
    <col min="4" max="4" width="13" customWidth="1"/>
    <col min="5" max="5" width="13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 s="11">
        <v>93082900</v>
      </c>
      <c r="C3">
        <v>111704419</v>
      </c>
      <c r="D3">
        <v>111704419</v>
      </c>
      <c r="E3">
        <v>111704419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 s="11">
        <v>78449549</v>
      </c>
      <c r="C4">
        <v>62244792</v>
      </c>
      <c r="D4">
        <v>62244792</v>
      </c>
      <c r="E4">
        <v>62244792</v>
      </c>
      <c r="F4" t="s">
        <v>59</v>
      </c>
      <c r="G4" t="s">
        <v>56</v>
      </c>
      <c r="H4" t="s">
        <v>56</v>
      </c>
    </row>
    <row r="5" spans="1:8" x14ac:dyDescent="0.25">
      <c r="A5" t="s">
        <v>38</v>
      </c>
      <c r="B5" s="11">
        <v>92607448</v>
      </c>
      <c r="C5">
        <v>90722416</v>
      </c>
      <c r="D5">
        <v>90722416</v>
      </c>
      <c r="E5">
        <v>90722416</v>
      </c>
    </row>
    <row r="6" spans="1:8" x14ac:dyDescent="0.25">
      <c r="A6" t="s">
        <v>39</v>
      </c>
      <c r="B6" s="11">
        <v>3150681485</v>
      </c>
      <c r="C6">
        <v>0</v>
      </c>
      <c r="D6">
        <v>0</v>
      </c>
      <c r="E6">
        <v>0</v>
      </c>
    </row>
    <row r="7" spans="1:8" x14ac:dyDescent="0.25">
      <c r="A7" t="s">
        <v>40</v>
      </c>
      <c r="B7" s="11">
        <v>96569423</v>
      </c>
      <c r="C7" s="13">
        <v>3947545200</v>
      </c>
      <c r="D7">
        <v>6000000</v>
      </c>
      <c r="E7">
        <v>2500000000</v>
      </c>
    </row>
    <row r="8" spans="1:8" x14ac:dyDescent="0.25">
      <c r="A8" t="s">
        <v>41</v>
      </c>
      <c r="B8" s="11">
        <v>110630413</v>
      </c>
      <c r="C8" s="14">
        <v>100000000</v>
      </c>
      <c r="D8">
        <v>52071491</v>
      </c>
      <c r="E8">
        <v>81413636</v>
      </c>
    </row>
    <row r="9" spans="1:8" x14ac:dyDescent="0.25">
      <c r="A9" t="s">
        <v>42</v>
      </c>
      <c r="B9">
        <v>40000000</v>
      </c>
      <c r="C9">
        <v>60000000</v>
      </c>
      <c r="D9">
        <v>70000000</v>
      </c>
      <c r="E9">
        <v>60000000</v>
      </c>
    </row>
    <row r="10" spans="1:8" x14ac:dyDescent="0.25">
      <c r="A10" t="s">
        <v>43</v>
      </c>
      <c r="B10" s="11">
        <v>0</v>
      </c>
      <c r="C10">
        <v>0</v>
      </c>
      <c r="D10">
        <v>0</v>
      </c>
      <c r="E10">
        <v>0</v>
      </c>
    </row>
    <row r="12" spans="1:8" x14ac:dyDescent="0.25">
      <c r="B12">
        <f>SUM(B2:B11)</f>
        <v>3662021218</v>
      </c>
      <c r="C12">
        <f t="shared" ref="C12:E12" si="0">SUM(C2:C11)</f>
        <v>4372216827</v>
      </c>
      <c r="D12">
        <f t="shared" si="0"/>
        <v>392743118</v>
      </c>
      <c r="E12">
        <f t="shared" si="0"/>
        <v>2906085263</v>
      </c>
    </row>
    <row r="14" spans="1:8" x14ac:dyDescent="0.25">
      <c r="C14" s="12"/>
    </row>
    <row r="15" spans="1:8" x14ac:dyDescent="0.25">
      <c r="C15" s="1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90" zoomScaleNormal="90" workbookViewId="0">
      <selection activeCell="G14" sqref="G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19.28515625" bestFit="1" customWidth="1"/>
  </cols>
  <sheetData>
    <row r="1" spans="1:7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7" x14ac:dyDescent="0.25">
      <c r="A2" t="s">
        <v>44</v>
      </c>
      <c r="B2">
        <v>14400000</v>
      </c>
      <c r="C2">
        <v>17056000</v>
      </c>
      <c r="D2">
        <v>17000000</v>
      </c>
      <c r="E2">
        <v>17000000</v>
      </c>
    </row>
    <row r="3" spans="1:7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7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7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7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7" x14ac:dyDescent="0.25">
      <c r="A7" t="s">
        <v>49</v>
      </c>
      <c r="B7" s="11">
        <v>3150681485</v>
      </c>
      <c r="C7">
        <v>0</v>
      </c>
      <c r="D7">
        <v>3920978396</v>
      </c>
      <c r="E7">
        <v>250000000</v>
      </c>
    </row>
    <row r="8" spans="1:7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7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7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7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7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7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7" x14ac:dyDescent="0.25">
      <c r="A14" t="s">
        <v>56</v>
      </c>
      <c r="B14">
        <v>511339733</v>
      </c>
      <c r="C14">
        <v>464147079</v>
      </c>
      <c r="D14">
        <v>392743118</v>
      </c>
      <c r="E14">
        <v>431085263</v>
      </c>
      <c r="G14" s="17"/>
    </row>
    <row r="15" spans="1:7" x14ac:dyDescent="0.25">
      <c r="A15" t="s">
        <v>57</v>
      </c>
      <c r="B15">
        <v>0</v>
      </c>
      <c r="C15">
        <v>12500000</v>
      </c>
      <c r="D15">
        <v>0</v>
      </c>
      <c r="E15">
        <v>0</v>
      </c>
    </row>
    <row r="16" spans="1:7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M1" zoomScale="90" zoomScaleNormal="90" workbookViewId="0">
      <selection activeCell="O19" sqref="O1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8">
        <v>0.98</v>
      </c>
      <c r="C2">
        <v>70.2</v>
      </c>
      <c r="D2">
        <v>0</v>
      </c>
      <c r="E2">
        <v>52.9</v>
      </c>
      <c r="F2" s="16" t="s">
        <v>89</v>
      </c>
      <c r="G2">
        <v>98</v>
      </c>
      <c r="H2">
        <v>42.1</v>
      </c>
      <c r="I2">
        <v>98</v>
      </c>
      <c r="J2">
        <v>98</v>
      </c>
      <c r="K2">
        <v>12</v>
      </c>
      <c r="L2">
        <v>44</v>
      </c>
      <c r="M2">
        <v>46</v>
      </c>
      <c r="N2">
        <v>98</v>
      </c>
      <c r="O2">
        <v>63956.4</v>
      </c>
      <c r="P2">
        <v>26</v>
      </c>
      <c r="Q2">
        <v>0</v>
      </c>
      <c r="R2">
        <v>7.5</v>
      </c>
      <c r="S2">
        <v>25</v>
      </c>
    </row>
    <row r="3" spans="1:19" x14ac:dyDescent="0.25">
      <c r="A3" t="s">
        <v>85</v>
      </c>
      <c r="B3" s="18">
        <v>0</v>
      </c>
      <c r="C3">
        <v>0</v>
      </c>
      <c r="D3">
        <v>0</v>
      </c>
      <c r="E3">
        <v>49.65</v>
      </c>
      <c r="F3" s="16" t="s">
        <v>89</v>
      </c>
      <c r="G3">
        <v>98.1</v>
      </c>
      <c r="H3">
        <v>42.1</v>
      </c>
      <c r="I3">
        <v>98</v>
      </c>
      <c r="J3">
        <v>98</v>
      </c>
      <c r="K3">
        <v>12</v>
      </c>
      <c r="L3">
        <v>44</v>
      </c>
      <c r="M3">
        <v>46</v>
      </c>
      <c r="N3">
        <v>98</v>
      </c>
      <c r="O3">
        <v>63956.4</v>
      </c>
      <c r="P3">
        <v>26</v>
      </c>
      <c r="Q3">
        <v>0</v>
      </c>
      <c r="R3">
        <v>7.6</v>
      </c>
      <c r="S3">
        <v>26</v>
      </c>
    </row>
    <row r="4" spans="1:19" x14ac:dyDescent="0.25">
      <c r="A4" t="s">
        <v>86</v>
      </c>
      <c r="B4" s="18">
        <v>0</v>
      </c>
      <c r="C4">
        <v>0</v>
      </c>
      <c r="D4">
        <v>0</v>
      </c>
      <c r="E4">
        <v>46.4</v>
      </c>
      <c r="F4" s="16" t="s">
        <v>89</v>
      </c>
      <c r="G4">
        <v>98.1</v>
      </c>
      <c r="H4">
        <v>42.1</v>
      </c>
      <c r="I4">
        <v>98</v>
      </c>
      <c r="J4">
        <v>98</v>
      </c>
      <c r="K4">
        <v>13</v>
      </c>
      <c r="L4">
        <v>43</v>
      </c>
      <c r="M4">
        <v>47</v>
      </c>
      <c r="N4">
        <v>99</v>
      </c>
      <c r="O4">
        <v>63956.4</v>
      </c>
      <c r="P4">
        <v>27</v>
      </c>
      <c r="Q4">
        <v>0</v>
      </c>
      <c r="R4">
        <v>7.7</v>
      </c>
      <c r="S4">
        <v>27</v>
      </c>
    </row>
    <row r="5" spans="1:19" x14ac:dyDescent="0.25">
      <c r="A5" t="s">
        <v>87</v>
      </c>
      <c r="B5" s="18">
        <v>0</v>
      </c>
      <c r="C5">
        <v>0.8</v>
      </c>
      <c r="D5">
        <v>0</v>
      </c>
      <c r="E5">
        <v>43.1</v>
      </c>
      <c r="F5" s="16" t="s">
        <v>89</v>
      </c>
      <c r="G5">
        <v>98.1</v>
      </c>
      <c r="H5">
        <v>42.1</v>
      </c>
      <c r="I5">
        <v>98</v>
      </c>
      <c r="J5">
        <v>98</v>
      </c>
      <c r="K5">
        <v>13</v>
      </c>
      <c r="L5">
        <v>43</v>
      </c>
      <c r="M5">
        <v>48</v>
      </c>
      <c r="N5">
        <v>100</v>
      </c>
      <c r="O5">
        <v>63956.4</v>
      </c>
      <c r="P5">
        <v>29</v>
      </c>
      <c r="Q5">
        <v>0</v>
      </c>
      <c r="R5">
        <v>7.8</v>
      </c>
      <c r="S5">
        <v>28</v>
      </c>
    </row>
    <row r="6" spans="1:19" x14ac:dyDescent="0.25">
      <c r="A6" t="s">
        <v>88</v>
      </c>
      <c r="B6" s="18">
        <v>0.01</v>
      </c>
      <c r="C6">
        <v>0.8</v>
      </c>
      <c r="D6">
        <v>0</v>
      </c>
      <c r="E6">
        <v>40</v>
      </c>
      <c r="F6" s="16" t="s">
        <v>89</v>
      </c>
      <c r="G6">
        <v>98.1</v>
      </c>
      <c r="H6">
        <v>42.1</v>
      </c>
      <c r="I6">
        <v>98</v>
      </c>
      <c r="J6">
        <v>98</v>
      </c>
      <c r="K6">
        <v>13</v>
      </c>
      <c r="L6">
        <v>42</v>
      </c>
      <c r="M6">
        <v>49</v>
      </c>
      <c r="N6">
        <v>100</v>
      </c>
      <c r="O6">
        <v>63956.4</v>
      </c>
      <c r="P6">
        <v>29</v>
      </c>
      <c r="Q6">
        <v>0</v>
      </c>
      <c r="R6">
        <v>7.9</v>
      </c>
      <c r="S6">
        <v>29</v>
      </c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B1" zoomScale="90" zoomScaleNormal="90" workbookViewId="0">
      <selection activeCell="E4" sqref="E4:E1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4" max="4" width="10.7109375" customWidth="1"/>
    <col min="5" max="5" width="14" customWidth="1"/>
    <col min="6" max="6" width="11.28515625" customWidth="1"/>
    <col min="7" max="7" width="12" customWidth="1"/>
    <col min="8" max="8" width="19.28515625" bestFit="1" customWidth="1"/>
  </cols>
  <sheetData>
    <row r="1" spans="1:8" ht="45.4" customHeight="1" x14ac:dyDescent="0.25">
      <c r="A1" s="1" t="s">
        <v>4</v>
      </c>
      <c r="B1" s="1" t="s">
        <v>5</v>
      </c>
      <c r="C1" s="4" t="s">
        <v>6</v>
      </c>
    </row>
    <row r="2" spans="1:8" x14ac:dyDescent="0.25">
      <c r="A2" t="s">
        <v>62</v>
      </c>
      <c r="B2" t="s">
        <v>63</v>
      </c>
    </row>
    <row r="3" spans="1:8" x14ac:dyDescent="0.25">
      <c r="A3" t="s">
        <v>64</v>
      </c>
      <c r="B3" t="s">
        <v>65</v>
      </c>
      <c r="C3">
        <v>3920978396</v>
      </c>
    </row>
    <row r="4" spans="1:8" x14ac:dyDescent="0.25">
      <c r="A4" t="s">
        <v>64</v>
      </c>
      <c r="B4" t="s">
        <v>66</v>
      </c>
      <c r="C4">
        <v>428196157</v>
      </c>
      <c r="H4" s="17"/>
    </row>
    <row r="5" spans="1:8" x14ac:dyDescent="0.25">
      <c r="A5" t="s">
        <v>64</v>
      </c>
      <c r="B5" t="s">
        <v>67</v>
      </c>
      <c r="C5">
        <v>450000000</v>
      </c>
      <c r="H5" s="17"/>
    </row>
    <row r="6" spans="1:8" x14ac:dyDescent="0.25">
      <c r="A6" t="s">
        <v>64</v>
      </c>
      <c r="B6" t="s">
        <v>68</v>
      </c>
      <c r="C6">
        <v>200000000</v>
      </c>
    </row>
    <row r="7" spans="1:8" x14ac:dyDescent="0.25">
      <c r="A7" t="s">
        <v>69</v>
      </c>
      <c r="B7" t="s">
        <v>70</v>
      </c>
      <c r="C7">
        <v>200000000</v>
      </c>
      <c r="D7" s="11"/>
      <c r="H7" s="12"/>
    </row>
    <row r="8" spans="1:8" x14ac:dyDescent="0.25">
      <c r="A8" t="s">
        <v>69</v>
      </c>
      <c r="B8" t="s">
        <v>71</v>
      </c>
      <c r="C8">
        <v>491119036</v>
      </c>
    </row>
    <row r="9" spans="1:8" x14ac:dyDescent="0.25">
      <c r="A9" t="s">
        <v>62</v>
      </c>
      <c r="B9" t="s">
        <v>72</v>
      </c>
      <c r="C9">
        <v>60000000</v>
      </c>
    </row>
    <row r="10" spans="1:8" x14ac:dyDescent="0.25">
      <c r="A10" t="s">
        <v>62</v>
      </c>
      <c r="B10" t="s">
        <v>73</v>
      </c>
      <c r="C10">
        <v>304774636</v>
      </c>
      <c r="D10" s="11"/>
      <c r="H10" s="12"/>
    </row>
    <row r="11" spans="1:8" x14ac:dyDescent="0.25">
      <c r="A11" t="s">
        <v>64</v>
      </c>
      <c r="B11" t="s">
        <v>74</v>
      </c>
      <c r="C11">
        <v>30000000</v>
      </c>
    </row>
    <row r="12" spans="1:8" x14ac:dyDescent="0.25">
      <c r="A12" t="s">
        <v>75</v>
      </c>
      <c r="B12" t="s">
        <v>76</v>
      </c>
      <c r="C12">
        <v>20000000</v>
      </c>
    </row>
    <row r="13" spans="1:8" x14ac:dyDescent="0.25">
      <c r="A13" t="s">
        <v>75</v>
      </c>
      <c r="B13" t="s">
        <v>77</v>
      </c>
      <c r="C13">
        <v>0</v>
      </c>
    </row>
    <row r="14" spans="1:8" x14ac:dyDescent="0.25">
      <c r="A14" t="s">
        <v>75</v>
      </c>
      <c r="B14" t="s">
        <v>78</v>
      </c>
      <c r="C14">
        <v>61755000</v>
      </c>
    </row>
    <row r="15" spans="1:8" x14ac:dyDescent="0.25">
      <c r="A15" t="s">
        <v>75</v>
      </c>
      <c r="B15" t="s">
        <v>79</v>
      </c>
      <c r="C15">
        <v>0</v>
      </c>
    </row>
    <row r="16" spans="1:8" x14ac:dyDescent="0.25">
      <c r="A16" t="s">
        <v>75</v>
      </c>
      <c r="B16" t="s">
        <v>80</v>
      </c>
      <c r="C16">
        <v>124200000</v>
      </c>
    </row>
    <row r="17" spans="1:3" x14ac:dyDescent="0.25">
      <c r="A17" t="s">
        <v>75</v>
      </c>
      <c r="B17" t="s">
        <v>81</v>
      </c>
      <c r="C17">
        <v>50000000</v>
      </c>
    </row>
    <row r="18" spans="1:3" x14ac:dyDescent="0.25">
      <c r="A18" t="s">
        <v>62</v>
      </c>
      <c r="B18" t="s">
        <v>82</v>
      </c>
      <c r="C18">
        <v>1058000000</v>
      </c>
    </row>
    <row r="19" spans="1:3" x14ac:dyDescent="0.25">
      <c r="A19" t="s">
        <v>69</v>
      </c>
      <c r="B19" t="s">
        <v>83</v>
      </c>
      <c r="C19">
        <v>2500000000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Planeacion</cp:lastModifiedBy>
  <dcterms:created xsi:type="dcterms:W3CDTF">2020-03-24T17:16:45Z</dcterms:created>
  <dcterms:modified xsi:type="dcterms:W3CDTF">2021-05-28T15:48:31Z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