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JULIO\JULIO\MUNICIPIOS\ONZAGA\"/>
    </mc:Choice>
  </mc:AlternateContent>
  <xr:revisionPtr revIDLastSave="0" documentId="13_ncr:1_{BCBC4988-5A1A-4533-847C-A149C53EE8E2}" xr6:coauthVersionLast="46" xr6:coauthVersionMax="47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B12" i="3"/>
  <c r="C6" i="4"/>
  <c r="C8" i="4"/>
  <c r="C10" i="4"/>
  <c r="D15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<sst xmlns="http://schemas.openxmlformats.org/spreadsheetml/2006/main" count="214" uniqueCount="105">
  <si>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</si>
  <si>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</si>
  <si>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</si>
  <si>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</si>
  <si>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</si>
  <si>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</si>
  <si>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</si>
  <si>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</si>
  <si>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</si>
  <si>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</si>
  <si>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</si>
  <si>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</si>
  <si>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</si>
  <si>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</si>
  <si>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</si>
  <si>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</si>
  <si>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</si>
  <si>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</si>
  <si>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</si>
  <si>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</si>
  <si>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</si>
  <si>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</si>
  <si>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</si>
  <si>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</si>
  <si>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</si>
  <si>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</si>
  <si>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</si>
  <si>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</si>
  <si>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</si>
  <si>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</si>
  <si>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</si>
  <si>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</si>
  <si>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</si>
  <si>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</si>
  <si>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</si>
  <si>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</si>
  <si>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</si>
  <si>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</si>
  <si>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</si>
  <si>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</si>
  <si>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</si>
  <si>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</si>
  <si>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</si>
  <si>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</si>
  <si>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</si>
  <si>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</si>
  <si>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</si>
  <si>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</si>
  <si>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</si>
  <si>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</si>
  <si>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</si>
  <si>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</si>
  <si>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</si>
  <si>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</si>
  <si>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</si>
  <si>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</si>
  <si>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</si>
  <si>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</si>
  <si>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</si>
  <si>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</si>
  <si>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</si>
  <si>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</si>
  <si>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</si>
  <si>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</si>
  <si>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</si>
  <si>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</si>
  <si>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</si>
  <si>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</si>
  <si>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</si>
  <si>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</si>
  <si>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</si>
  <si>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</si>
  <si>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</si>
  <si>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</si>
  <si>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</si>
  <si>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</si>
  <si>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</si>
  <si>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</si>
  <si>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</si>
  <si>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</si>
  <si>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</si>
  <si>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</si>
  <si>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</si>
  <si>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</si>
  <si>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</si>
  <si>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</si>
  <si>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</si>
  <si>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</si>
  <si>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</si>
  <si>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0,5</t>
  </si>
  <si>
    <t>0,28</t>
  </si>
  <si>
    <t>0,27</t>
  </si>
  <si>
    <t>0,26</t>
  </si>
  <si>
    <t>0,25</t>
  </si>
  <si>
    <t>0,35</t>
  </si>
  <si>
    <t>0,65</t>
  </si>
  <si>
    <t>0,62</t>
  </si>
  <si>
    <t>0,30</t>
  </si>
  <si>
    <t>0,40</t>
  </si>
  <si>
    <t>0,50</t>
  </si>
  <si>
    <t>0,084</t>
  </si>
  <si>
    <t>0,089</t>
  </si>
  <si>
    <t>0,094</t>
  </si>
  <si>
    <t>0,099</t>
  </si>
  <si>
    <t>0,104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</si>
</sst>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wrapText="1"/>
    </xf>
    <xf numFmtId="164" fontId="5" fillId="0" borderId="1" xfId="1" applyFont="1" applyBorder="1"/>
    <xf numFmtId="164" fontId="0" fillId="0" borderId="1" xfId="0" applyNumberFormat="1" applyBorder="1" applyAlignment="1">
      <alignment horizontal="center"/>
    </xf>
    <xf numFmtId="1" fontId="0" fillId="0" borderId="1" xfId="1" applyNumberFormat="1" applyFont="1" applyBorder="1"/>
    <xf numFmtId="1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</cellXfs>
  <cellStyles count="3">
    <cellStyle name="Millares" xfId="1" builtinId="3"/>
    <cellStyle name="Millares 2" xfId="2" xr:uid="{F1AFC646-65E3-4B93-87B1-55034DDEFC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35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8E07B4F-3304-4CB7-9695-65015795CE0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showGridLines="0" showRowColHeaders="0"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4.28515625" style="2" customWidth="1"/>
    <col min="2" max="2" width="17.5703125" bestFit="1" customWidth="1"/>
    <col min="3" max="5" width="16" bestFit="1" customWidth="1"/>
    <col min="6" max="7" width="36.42578125" customWidth="1"/>
    <col min="8" max="8" width="38" customWidth="1"/>
  </cols>
  <sheetData>
    <row r="1" spans="1:8" ht="35.65" customHeight="1" x14ac:dyDescent="0.25">
      <c r="A1" s="4" t="s">
        <v>33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10</v>
      </c>
      <c r="G1" s="6" t="s">
        <v>11</v>
      </c>
      <c r="H1" s="6" t="s">
        <v>12</v>
      </c>
    </row>
    <row r="2" spans="1:8" ht="30" x14ac:dyDescent="0.25">
      <c r="A2" s="18" t="s">
        <v>35</v>
      </c>
      <c r="B2" s="19">
        <v>118474328</v>
      </c>
      <c r="C2" s="19">
        <v>128347188</v>
      </c>
      <c r="D2" s="19">
        <v>167838632</v>
      </c>
      <c r="E2" s="19">
        <v>207330072</v>
      </c>
      <c r="F2" s="20" t="s">
        <v>56</v>
      </c>
      <c r="G2" s="3" t="s">
        <v>56</v>
      </c>
      <c r="H2" s="3" t="s">
        <v>56</v>
      </c>
    </row>
    <row r="3" spans="1:8" ht="30" x14ac:dyDescent="0.25">
      <c r="A3" s="18" t="s">
        <v>36</v>
      </c>
      <c r="B3" s="19">
        <v>29951365</v>
      </c>
      <c r="C3" s="19">
        <v>29951365</v>
      </c>
      <c r="D3" s="19">
        <v>29951365</v>
      </c>
      <c r="E3" s="19">
        <v>29951365</v>
      </c>
      <c r="F3" s="20" t="s">
        <v>56</v>
      </c>
      <c r="G3" s="20" t="s">
        <v>57</v>
      </c>
      <c r="H3" s="3" t="s">
        <v>56</v>
      </c>
    </row>
    <row r="4" spans="1:8" ht="30" x14ac:dyDescent="0.25">
      <c r="A4" s="18" t="s">
        <v>37</v>
      </c>
      <c r="B4" s="19">
        <v>29951365</v>
      </c>
      <c r="C4" s="19">
        <v>29951365</v>
      </c>
      <c r="D4" s="19">
        <v>29951365</v>
      </c>
      <c r="E4" s="19">
        <v>29951365</v>
      </c>
      <c r="F4" s="20" t="s">
        <v>56</v>
      </c>
      <c r="G4" s="20" t="s">
        <v>57</v>
      </c>
      <c r="H4" s="3" t="s">
        <v>56</v>
      </c>
    </row>
    <row r="5" spans="1:8" ht="30" x14ac:dyDescent="0.25">
      <c r="A5" s="18" t="s">
        <v>38</v>
      </c>
      <c r="B5" s="19">
        <v>30951365</v>
      </c>
      <c r="C5" s="19">
        <v>30951365</v>
      </c>
      <c r="D5" s="19">
        <v>30951365</v>
      </c>
      <c r="E5" s="19">
        <v>30951365</v>
      </c>
      <c r="F5" s="20" t="s">
        <v>56</v>
      </c>
      <c r="G5" s="20" t="s">
        <v>57</v>
      </c>
      <c r="H5" s="3" t="s">
        <v>56</v>
      </c>
    </row>
    <row r="6" spans="1:8" x14ac:dyDescent="0.25">
      <c r="A6" s="18" t="s">
        <v>39</v>
      </c>
      <c r="B6" s="23">
        <v>0</v>
      </c>
      <c r="C6" s="23">
        <v>0</v>
      </c>
      <c r="D6" s="23">
        <v>0</v>
      </c>
      <c r="E6" s="23">
        <v>0</v>
      </c>
      <c r="F6" s="3" t="s">
        <v>56</v>
      </c>
      <c r="G6" s="3" t="s">
        <v>56</v>
      </c>
      <c r="H6" s="3" t="s">
        <v>56</v>
      </c>
    </row>
    <row r="7" spans="1:8" ht="30" x14ac:dyDescent="0.25">
      <c r="A7" s="18" t="s">
        <v>40</v>
      </c>
      <c r="B7" s="19">
        <v>287109662</v>
      </c>
      <c r="C7" s="19">
        <v>138386925</v>
      </c>
      <c r="D7" s="19">
        <v>99485361</v>
      </c>
      <c r="E7" s="19">
        <v>160354783</v>
      </c>
      <c r="F7" s="20" t="s">
        <v>56</v>
      </c>
      <c r="G7" s="20" t="s">
        <v>57</v>
      </c>
      <c r="H7" s="18" t="s">
        <v>54</v>
      </c>
    </row>
    <row r="8" spans="1:8" ht="30" x14ac:dyDescent="0.25">
      <c r="A8" s="18" t="s">
        <v>41</v>
      </c>
      <c r="B8" s="19">
        <v>281134653</v>
      </c>
      <c r="C8" s="19">
        <v>55435893</v>
      </c>
      <c r="D8" s="19">
        <v>2610297</v>
      </c>
      <c r="E8" s="19">
        <v>50000000</v>
      </c>
      <c r="F8" s="20" t="s">
        <v>56</v>
      </c>
      <c r="G8" s="20" t="s">
        <v>57</v>
      </c>
      <c r="H8" s="18" t="s">
        <v>54</v>
      </c>
    </row>
    <row r="9" spans="1:8" ht="30" x14ac:dyDescent="0.25">
      <c r="A9" s="18" t="s">
        <v>42</v>
      </c>
      <c r="B9" s="23">
        <v>0</v>
      </c>
      <c r="C9" s="19">
        <v>57957920</v>
      </c>
      <c r="D9" s="23">
        <v>0</v>
      </c>
      <c r="E9" s="23">
        <v>0</v>
      </c>
      <c r="F9" s="18" t="s">
        <v>56</v>
      </c>
      <c r="G9" s="20" t="s">
        <v>57</v>
      </c>
      <c r="H9" s="18" t="s">
        <v>54</v>
      </c>
    </row>
    <row r="10" spans="1:8" x14ac:dyDescent="0.25">
      <c r="A10" s="18" t="s">
        <v>43</v>
      </c>
      <c r="B10" s="23">
        <v>0</v>
      </c>
      <c r="C10" s="23">
        <v>0</v>
      </c>
      <c r="D10" s="23">
        <v>0</v>
      </c>
      <c r="E10" s="23">
        <v>0</v>
      </c>
      <c r="F10" s="3" t="s">
        <v>56</v>
      </c>
      <c r="G10" s="3" t="s">
        <v>56</v>
      </c>
      <c r="H10" s="3" t="s">
        <v>56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showRowColHeaders="0" zoomScale="90" zoomScaleNormal="90" workbookViewId="0">
      <selection activeCell="E15" sqref="E15"/>
    </sheetView>
  </sheetViews>
  <sheetFormatPr baseColWidth="10" defaultColWidth="9.28515625" defaultRowHeight="15" x14ac:dyDescent="0.25"/>
  <cols>
    <col min="1" max="1" width="111.42578125" style="2" customWidth="1"/>
    <col min="2" max="5" width="18.140625" customWidth="1"/>
  </cols>
  <sheetData>
    <row r="1" spans="1:5" ht="42.4" customHeight="1" x14ac:dyDescent="0.25">
      <c r="A1" s="4" t="s">
        <v>34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8" t="s">
        <v>44</v>
      </c>
      <c r="B2" s="24">
        <v>0</v>
      </c>
      <c r="C2" s="24">
        <v>0</v>
      </c>
      <c r="D2" s="24">
        <v>0</v>
      </c>
      <c r="E2" s="24">
        <v>0</v>
      </c>
    </row>
    <row r="3" spans="1:5" x14ac:dyDescent="0.25">
      <c r="A3" s="18" t="s">
        <v>45</v>
      </c>
      <c r="B3" s="24">
        <v>0</v>
      </c>
      <c r="C3" s="24">
        <v>0</v>
      </c>
      <c r="D3" s="24">
        <v>0</v>
      </c>
      <c r="E3" s="24">
        <v>0</v>
      </c>
    </row>
    <row r="4" spans="1:5" x14ac:dyDescent="0.25">
      <c r="A4" s="18" t="s">
        <v>46</v>
      </c>
      <c r="B4" s="24">
        <v>0</v>
      </c>
      <c r="C4" s="24">
        <v>0</v>
      </c>
      <c r="D4" s="24">
        <v>0</v>
      </c>
      <c r="E4" s="24">
        <v>0</v>
      </c>
    </row>
    <row r="5" spans="1:5" x14ac:dyDescent="0.25">
      <c r="A5" s="18" t="s">
        <v>47</v>
      </c>
      <c r="B5" s="24">
        <v>0</v>
      </c>
      <c r="C5" s="24">
        <v>0</v>
      </c>
      <c r="D5" s="24">
        <v>0</v>
      </c>
      <c r="E5" s="24">
        <v>0</v>
      </c>
    </row>
    <row r="6" spans="1:5" x14ac:dyDescent="0.25">
      <c r="A6" s="18" t="s">
        <v>48</v>
      </c>
      <c r="B6" s="24">
        <v>0</v>
      </c>
      <c r="C6" s="24">
        <v>0</v>
      </c>
      <c r="D6" s="24">
        <v>0</v>
      </c>
      <c r="E6" s="24">
        <v>0</v>
      </c>
    </row>
    <row r="7" spans="1:5" x14ac:dyDescent="0.25">
      <c r="A7" s="18" t="s">
        <v>49</v>
      </c>
      <c r="B7" s="24">
        <v>0</v>
      </c>
      <c r="C7" s="24">
        <v>0</v>
      </c>
      <c r="D7" s="24">
        <v>0</v>
      </c>
      <c r="E7" s="24">
        <v>0</v>
      </c>
    </row>
    <row r="8" spans="1:5" x14ac:dyDescent="0.25">
      <c r="A8" s="18" t="s">
        <v>50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18" t="s">
        <v>51</v>
      </c>
      <c r="B9" s="24">
        <v>0</v>
      </c>
      <c r="C9" s="24">
        <v>0</v>
      </c>
      <c r="D9" s="24">
        <v>0</v>
      </c>
      <c r="E9" s="24">
        <v>0</v>
      </c>
    </row>
    <row r="10" spans="1:5" x14ac:dyDescent="0.25">
      <c r="A10" s="18" t="s">
        <v>52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18" t="s">
        <v>53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18" t="s">
        <v>54</v>
      </c>
      <c r="B12" s="19">
        <f>187109662</f>
        <v>187109662</v>
      </c>
      <c r="C12" s="19">
        <v>123393814</v>
      </c>
      <c r="D12" s="19">
        <f>2610298</f>
        <v>2610298</v>
      </c>
      <c r="E12" s="19">
        <v>104557541</v>
      </c>
    </row>
    <row r="13" spans="1:5" x14ac:dyDescent="0.25">
      <c r="A13" s="18" t="s">
        <v>55</v>
      </c>
      <c r="B13" s="24">
        <v>0</v>
      </c>
      <c r="C13" s="24">
        <v>0</v>
      </c>
      <c r="D13" s="24">
        <v>0</v>
      </c>
      <c r="E13" s="24">
        <v>0</v>
      </c>
    </row>
    <row r="14" spans="1:5" x14ac:dyDescent="0.25">
      <c r="A14" s="18" t="s">
        <v>56</v>
      </c>
      <c r="B14" s="19">
        <f>189202909+PlantillaTotalUsos!B2</f>
        <v>307677237</v>
      </c>
      <c r="C14" s="19">
        <v>302588208</v>
      </c>
      <c r="D14" s="19">
        <v>348178088</v>
      </c>
      <c r="E14" s="19">
        <v>393981409</v>
      </c>
    </row>
    <row r="15" spans="1:5" x14ac:dyDescent="0.25">
      <c r="A15" s="18" t="s">
        <v>57</v>
      </c>
      <c r="B15" s="19">
        <v>282785839</v>
      </c>
      <c r="C15" s="19">
        <v>45000000</v>
      </c>
      <c r="D15" s="19">
        <f>10000000</f>
        <v>10000000</v>
      </c>
      <c r="E15" s="19">
        <v>10000000</v>
      </c>
    </row>
    <row r="16" spans="1:5" x14ac:dyDescent="0.25">
      <c r="A16" s="18" t="s">
        <v>58</v>
      </c>
      <c r="B16" s="24">
        <v>0</v>
      </c>
      <c r="C16" s="24">
        <v>0</v>
      </c>
      <c r="D16" s="24">
        <v>0</v>
      </c>
      <c r="E16" s="24">
        <v>0</v>
      </c>
    </row>
    <row r="17" spans="1:5" x14ac:dyDescent="0.25">
      <c r="A17" s="18" t="s">
        <v>59</v>
      </c>
      <c r="B17" s="24">
        <v>0</v>
      </c>
      <c r="C17" s="21">
        <v>10000000</v>
      </c>
      <c r="D17" s="21">
        <v>10000000</v>
      </c>
      <c r="E17" s="21">
        <v>10000000</v>
      </c>
    </row>
    <row r="18" spans="1:5" x14ac:dyDescent="0.25">
      <c r="A18" s="18" t="s">
        <v>60</v>
      </c>
      <c r="B18" s="21">
        <v>26121000</v>
      </c>
      <c r="C18" s="21">
        <v>8000000</v>
      </c>
      <c r="D18" s="21">
        <v>8000000</v>
      </c>
      <c r="E18" s="21">
        <v>8000000</v>
      </c>
    </row>
    <row r="19" spans="1:5" x14ac:dyDescent="0.25">
      <c r="A19" s="18" t="s">
        <v>61</v>
      </c>
      <c r="B19" s="24">
        <v>0</v>
      </c>
      <c r="C19" s="24">
        <v>0</v>
      </c>
      <c r="D19" s="21">
        <v>5000000</v>
      </c>
      <c r="E19" s="21">
        <v>5000000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showGridLines="0" showRowColHeaders="0" tabSelected="1" topLeftCell="G1" zoomScale="90" zoomScaleNormal="90" workbookViewId="0">
      <selection activeCell="M7" sqref="M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3.140625" customWidth="1"/>
    <col min="5" max="5" width="27.710937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4" t="s">
        <v>23</v>
      </c>
      <c r="B1" s="8" t="s">
        <v>13</v>
      </c>
      <c r="C1" s="8" t="s">
        <v>14</v>
      </c>
      <c r="D1" s="8" t="s">
        <v>21</v>
      </c>
      <c r="E1" s="8" t="s">
        <v>22</v>
      </c>
      <c r="F1" s="8" t="s">
        <v>15</v>
      </c>
      <c r="G1" s="9" t="s">
        <v>16</v>
      </c>
      <c r="H1" s="9" t="s">
        <v>17</v>
      </c>
      <c r="I1" s="9" t="s">
        <v>18</v>
      </c>
      <c r="J1" s="10" t="s">
        <v>19</v>
      </c>
      <c r="K1" s="10" t="s">
        <v>20</v>
      </c>
      <c r="L1" s="10" t="s">
        <v>31</v>
      </c>
      <c r="M1" s="10" t="s">
        <v>26</v>
      </c>
      <c r="N1" s="11" t="s">
        <v>25</v>
      </c>
      <c r="O1" s="11" t="s">
        <v>32</v>
      </c>
      <c r="P1" s="11" t="s">
        <v>27</v>
      </c>
      <c r="Q1" s="11" t="s">
        <v>28</v>
      </c>
      <c r="R1" s="11" t="s">
        <v>29</v>
      </c>
      <c r="S1" s="11" t="s">
        <v>30</v>
      </c>
    </row>
    <row r="2" spans="1:19" x14ac:dyDescent="0.25">
      <c r="A2" s="3" t="s">
        <v>84</v>
      </c>
      <c r="B2" s="12">
        <v>1</v>
      </c>
      <c r="C2" s="13">
        <v>0</v>
      </c>
      <c r="D2" s="14">
        <v>0.05</v>
      </c>
      <c r="E2" s="13">
        <v>0</v>
      </c>
      <c r="F2" s="13">
        <v>24</v>
      </c>
      <c r="G2" s="13">
        <v>1</v>
      </c>
      <c r="H2" s="13">
        <v>0</v>
      </c>
      <c r="I2" s="26">
        <v>0</v>
      </c>
      <c r="J2" s="13">
        <v>1</v>
      </c>
      <c r="K2" s="12">
        <v>0</v>
      </c>
      <c r="L2" s="13">
        <v>212</v>
      </c>
      <c r="M2" s="13" t="s">
        <v>100</v>
      </c>
      <c r="N2" s="13">
        <v>1</v>
      </c>
      <c r="O2" s="13" t="s">
        <v>90</v>
      </c>
      <c r="P2" s="15" t="s">
        <v>94</v>
      </c>
      <c r="Q2" s="15">
        <v>0</v>
      </c>
      <c r="R2" s="15" t="s">
        <v>97</v>
      </c>
      <c r="S2" s="13">
        <v>1</v>
      </c>
    </row>
    <row r="3" spans="1:19" x14ac:dyDescent="0.25">
      <c r="A3" s="3" t="s">
        <v>85</v>
      </c>
      <c r="B3" s="16">
        <v>1</v>
      </c>
      <c r="C3" s="13">
        <v>0</v>
      </c>
      <c r="D3" s="14">
        <v>0</v>
      </c>
      <c r="E3" s="13">
        <v>0</v>
      </c>
      <c r="F3" s="13">
        <v>24</v>
      </c>
      <c r="G3" s="13">
        <v>1</v>
      </c>
      <c r="H3" s="13">
        <v>0</v>
      </c>
      <c r="I3" s="26">
        <v>0</v>
      </c>
      <c r="J3" s="13">
        <v>1</v>
      </c>
      <c r="K3" s="12">
        <v>0</v>
      </c>
      <c r="L3" s="13">
        <v>216</v>
      </c>
      <c r="M3" s="13" t="s">
        <v>101</v>
      </c>
      <c r="N3" s="13">
        <v>1</v>
      </c>
      <c r="O3" s="13" t="s">
        <v>91</v>
      </c>
      <c r="P3" s="3" t="s">
        <v>95</v>
      </c>
      <c r="Q3" s="15" t="s">
        <v>93</v>
      </c>
      <c r="R3" s="17" t="s">
        <v>93</v>
      </c>
      <c r="S3" s="13">
        <v>1</v>
      </c>
    </row>
    <row r="4" spans="1:19" x14ac:dyDescent="0.25">
      <c r="A4" s="3" t="s">
        <v>86</v>
      </c>
      <c r="B4" s="16">
        <v>1</v>
      </c>
      <c r="C4" s="13">
        <v>0</v>
      </c>
      <c r="D4" s="14">
        <v>0</v>
      </c>
      <c r="E4" s="13">
        <v>0</v>
      </c>
      <c r="F4" s="13">
        <v>24</v>
      </c>
      <c r="G4" s="13">
        <v>1</v>
      </c>
      <c r="H4" s="13">
        <v>0</v>
      </c>
      <c r="I4" s="26">
        <v>0</v>
      </c>
      <c r="J4" s="13">
        <v>1</v>
      </c>
      <c r="K4" s="12">
        <v>0</v>
      </c>
      <c r="L4" s="13">
        <v>224</v>
      </c>
      <c r="M4" s="13" t="s">
        <v>102</v>
      </c>
      <c r="N4" s="13">
        <v>1</v>
      </c>
      <c r="O4" s="13" t="s">
        <v>92</v>
      </c>
      <c r="P4" s="3" t="s">
        <v>96</v>
      </c>
      <c r="Q4" s="15" t="s">
        <v>93</v>
      </c>
      <c r="R4" s="17" t="s">
        <v>94</v>
      </c>
      <c r="S4" s="13">
        <v>1</v>
      </c>
    </row>
    <row r="5" spans="1:19" x14ac:dyDescent="0.25">
      <c r="A5" s="3" t="s">
        <v>87</v>
      </c>
      <c r="B5" s="16">
        <v>1</v>
      </c>
      <c r="C5" s="13">
        <v>0</v>
      </c>
      <c r="D5" s="14">
        <v>0</v>
      </c>
      <c r="E5" s="13">
        <v>0</v>
      </c>
      <c r="F5" s="13">
        <v>24</v>
      </c>
      <c r="G5" s="13">
        <v>1</v>
      </c>
      <c r="H5" s="13">
        <v>0</v>
      </c>
      <c r="I5" s="26" t="s">
        <v>89</v>
      </c>
      <c r="J5" s="13">
        <v>1</v>
      </c>
      <c r="K5" s="12">
        <v>0</v>
      </c>
      <c r="L5" s="13">
        <v>232</v>
      </c>
      <c r="M5" s="13" t="s">
        <v>103</v>
      </c>
      <c r="N5" s="13">
        <v>1</v>
      </c>
      <c r="O5" s="13" t="s">
        <v>93</v>
      </c>
      <c r="P5" s="3" t="s">
        <v>96</v>
      </c>
      <c r="Q5" s="15" t="s">
        <v>93</v>
      </c>
      <c r="R5" s="17" t="s">
        <v>98</v>
      </c>
      <c r="S5" s="13">
        <v>1</v>
      </c>
    </row>
    <row r="6" spans="1:19" x14ac:dyDescent="0.25">
      <c r="A6" s="3" t="s">
        <v>88</v>
      </c>
      <c r="B6" s="16">
        <v>1</v>
      </c>
      <c r="C6" s="13">
        <v>0</v>
      </c>
      <c r="D6" s="14">
        <v>0</v>
      </c>
      <c r="E6" s="13">
        <v>0</v>
      </c>
      <c r="F6" s="13">
        <v>24</v>
      </c>
      <c r="G6" s="13">
        <v>1</v>
      </c>
      <c r="H6" s="13">
        <v>0</v>
      </c>
      <c r="I6" s="26" t="s">
        <v>89</v>
      </c>
      <c r="J6" s="13">
        <v>1</v>
      </c>
      <c r="K6" s="12">
        <v>0</v>
      </c>
      <c r="L6" s="13">
        <v>240</v>
      </c>
      <c r="M6" s="13" t="s">
        <v>104</v>
      </c>
      <c r="N6" s="13">
        <v>1</v>
      </c>
      <c r="O6" s="13" t="s">
        <v>93</v>
      </c>
      <c r="P6" s="3" t="s">
        <v>96</v>
      </c>
      <c r="Q6" s="15" t="s">
        <v>93</v>
      </c>
      <c r="R6" s="17" t="s">
        <v>99</v>
      </c>
      <c r="S6" s="13">
        <v>1</v>
      </c>
    </row>
  </sheetData>
  <phoneticPr fontId="4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showGridLines="0" showRowColHeaders="0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2" customWidth="1"/>
    <col min="2" max="2" width="66.7109375" style="2" customWidth="1"/>
    <col min="3" max="3" width="47.42578125" customWidth="1"/>
  </cols>
  <sheetData>
    <row r="1" spans="1:3" ht="45.4" customHeight="1" x14ac:dyDescent="0.25">
      <c r="A1" s="4" t="s">
        <v>4</v>
      </c>
      <c r="B1" s="4" t="s">
        <v>5</v>
      </c>
      <c r="C1" s="7" t="s">
        <v>6</v>
      </c>
    </row>
    <row r="2" spans="1:3" x14ac:dyDescent="0.25">
      <c r="A2" s="18" t="s">
        <v>62</v>
      </c>
      <c r="B2" s="18" t="s">
        <v>63</v>
      </c>
      <c r="C2" s="22">
        <v>57957920</v>
      </c>
    </row>
    <row r="3" spans="1:3" x14ac:dyDescent="0.25">
      <c r="A3" s="18" t="s">
        <v>64</v>
      </c>
      <c r="B3" s="18" t="s">
        <v>65</v>
      </c>
      <c r="C3" s="25">
        <v>0</v>
      </c>
    </row>
    <row r="4" spans="1:3" x14ac:dyDescent="0.25">
      <c r="A4" s="18" t="s">
        <v>64</v>
      </c>
      <c r="B4" s="18" t="s">
        <v>66</v>
      </c>
      <c r="C4" s="25">
        <v>0</v>
      </c>
    </row>
    <row r="5" spans="1:3" x14ac:dyDescent="0.25">
      <c r="A5" s="18" t="s">
        <v>64</v>
      </c>
      <c r="B5" s="18" t="s">
        <v>67</v>
      </c>
      <c r="C5" s="25">
        <v>0</v>
      </c>
    </row>
    <row r="6" spans="1:3" x14ac:dyDescent="0.25">
      <c r="A6" s="18" t="s">
        <v>64</v>
      </c>
      <c r="B6" s="18" t="s">
        <v>68</v>
      </c>
      <c r="C6" s="22">
        <f>PlantillaTotalUsos!B3+PlantillaTotalUsos!C3+PlantillaTotalUsos!D3+PlantillaTotalUsos!E3</f>
        <v>119805460</v>
      </c>
    </row>
    <row r="7" spans="1:3" x14ac:dyDescent="0.25">
      <c r="A7" s="18" t="s">
        <v>69</v>
      </c>
      <c r="B7" s="18" t="s">
        <v>70</v>
      </c>
      <c r="C7" s="25">
        <v>0</v>
      </c>
    </row>
    <row r="8" spans="1:3" x14ac:dyDescent="0.25">
      <c r="A8" s="18" t="s">
        <v>69</v>
      </c>
      <c r="B8" s="18" t="s">
        <v>71</v>
      </c>
      <c r="C8" s="22">
        <f>PlantillaTotalUsos!B4+PlantillaTotalUsos!C4+PlantillaTotalUsos!D4+PlantillaTotalUsos!E4</f>
        <v>119805460</v>
      </c>
    </row>
    <row r="9" spans="1:3" x14ac:dyDescent="0.25">
      <c r="A9" s="18" t="s">
        <v>62</v>
      </c>
      <c r="B9" s="18" t="s">
        <v>72</v>
      </c>
      <c r="C9" s="25">
        <v>0</v>
      </c>
    </row>
    <row r="10" spans="1:3" x14ac:dyDescent="0.25">
      <c r="A10" s="18" t="s">
        <v>62</v>
      </c>
      <c r="B10" s="18" t="s">
        <v>73</v>
      </c>
      <c r="C10" s="22">
        <f>PlantillaTotalUsos!B5+PlantillaTotalUsos!C5+PlantillaTotalUsos!D5+PlantillaTotalUsos!E5</f>
        <v>123805460</v>
      </c>
    </row>
    <row r="11" spans="1:3" x14ac:dyDescent="0.25">
      <c r="A11" s="18" t="s">
        <v>64</v>
      </c>
      <c r="B11" s="18" t="s">
        <v>74</v>
      </c>
      <c r="C11" s="22">
        <v>685336731</v>
      </c>
    </row>
    <row r="12" spans="1:3" x14ac:dyDescent="0.25">
      <c r="A12" s="18" t="s">
        <v>75</v>
      </c>
      <c r="B12" s="18" t="s">
        <v>76</v>
      </c>
      <c r="C12" s="25">
        <v>0</v>
      </c>
    </row>
    <row r="13" spans="1:3" x14ac:dyDescent="0.25">
      <c r="A13" s="18" t="s">
        <v>75</v>
      </c>
      <c r="B13" s="18" t="s">
        <v>77</v>
      </c>
      <c r="C13" s="25">
        <v>0</v>
      </c>
    </row>
    <row r="14" spans="1:3" x14ac:dyDescent="0.25">
      <c r="A14" s="18" t="s">
        <v>75</v>
      </c>
      <c r="B14" s="18" t="s">
        <v>78</v>
      </c>
      <c r="C14" s="25">
        <v>0</v>
      </c>
    </row>
    <row r="15" spans="1:3" x14ac:dyDescent="0.25">
      <c r="A15" s="18" t="s">
        <v>75</v>
      </c>
      <c r="B15" s="18" t="s">
        <v>79</v>
      </c>
      <c r="C15" s="25">
        <v>0</v>
      </c>
    </row>
    <row r="16" spans="1:3" x14ac:dyDescent="0.25">
      <c r="A16" s="18" t="s">
        <v>75</v>
      </c>
      <c r="B16" s="18" t="s">
        <v>80</v>
      </c>
      <c r="C16" s="25">
        <v>0</v>
      </c>
    </row>
    <row r="17" spans="1:3" x14ac:dyDescent="0.25">
      <c r="A17" s="18" t="s">
        <v>75</v>
      </c>
      <c r="B17" s="18" t="s">
        <v>81</v>
      </c>
      <c r="C17" s="25">
        <v>0</v>
      </c>
    </row>
    <row r="18" spans="1:3" x14ac:dyDescent="0.25">
      <c r="A18" s="18" t="s">
        <v>62</v>
      </c>
      <c r="B18" s="18" t="s">
        <v>82</v>
      </c>
      <c r="C18" s="25">
        <v>0</v>
      </c>
    </row>
    <row r="19" spans="1:3" x14ac:dyDescent="0.25">
      <c r="A19" s="18" t="s">
        <v>69</v>
      </c>
      <c r="B19" s="18" t="s">
        <v>83</v>
      </c>
      <c r="C19" s="22">
        <v>389180843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showGridLines="0" showRowColHeaders="0" zoomScale="90" zoomScaleNormal="90" workbookViewId="0">
      <selection activeCell="F35" sqref="F3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1" t="s">
        <v>7</v>
      </c>
      <c r="B1" s="1" t="s">
        <v>33</v>
      </c>
      <c r="C1" s="1" t="s">
        <v>8</v>
      </c>
      <c r="D1" s="1" t="s">
        <v>34</v>
      </c>
      <c r="E1" s="1" t="s">
        <v>9</v>
      </c>
      <c r="F1" s="1" t="s">
        <v>5</v>
      </c>
      <c r="G1" s="1" t="s">
        <v>24</v>
      </c>
      <c r="H1" s="1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2021-05-28T21:01:36Z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  <property fmtid="{D5CDD505-2E9C-101B-9397-08002B2CF9AE}" pid="4" name="MSIP_Label_fa4f4ae9-e3b6-4abe-b8ac-236cfac333f2_Enabled">
    <vt:lpwstr>True</vt:lpwstr>
  </property>
  <property fmtid="{D5CDD505-2E9C-101B-9397-08002B2CF9AE}" pid="5" name="MSIP_Label_fa4f4ae9-e3b6-4abe-b8ac-236cfac333f2_SiteId">
    <vt:lpwstr>3b752d4a-fad7-4088-a797-fe3b08455453</vt:lpwstr>
  </property>
  <property fmtid="{D5CDD505-2E9C-101B-9397-08002B2CF9AE}" pid="6" name="MSIP_Label_fa4f4ae9-e3b6-4abe-b8ac-236cfac333f2_Owner">
    <vt:lpwstr>greyci.mantilla@elcondor.com</vt:lpwstr>
  </property>
  <property fmtid="{D5CDD505-2E9C-101B-9397-08002B2CF9AE}" pid="7" name="MSIP_Label_fa4f4ae9-e3b6-4abe-b8ac-236cfac333f2_SetDate">
    <vt:lpwstr>2021-05-25T20:06:22.7107186Z</vt:lpwstr>
  </property>
  <property fmtid="{D5CDD505-2E9C-101B-9397-08002B2CF9AE}" pid="8" name="MSIP_Label_fa4f4ae9-e3b6-4abe-b8ac-236cfac333f2_Name">
    <vt:lpwstr>Publico</vt:lpwstr>
  </property>
  <property fmtid="{D5CDD505-2E9C-101B-9397-08002B2CF9AE}" pid="9" name="MSIP_Label_fa4f4ae9-e3b6-4abe-b8ac-236cfac333f2_Application">
    <vt:lpwstr>Microsoft Azure Information Protection</vt:lpwstr>
  </property>
  <property fmtid="{D5CDD505-2E9C-101B-9397-08002B2CF9AE}" pid="10" name="MSIP_Label_fa4f4ae9-e3b6-4abe-b8ac-236cfac333f2_ActionId">
    <vt:lpwstr>d77e6c65-8071-4d36-867b-560fd0183c28</vt:lpwstr>
  </property>
  <property fmtid="{D5CDD505-2E9C-101B-9397-08002B2CF9AE}" pid="11" name="MSIP_Label_fa4f4ae9-e3b6-4abe-b8ac-236cfac333f2_Extended_MSFT_Method">
    <vt:lpwstr>Automatic</vt:lpwstr>
  </property>
  <property fmtid="{D5CDD505-2E9C-101B-9397-08002B2CF9AE}" pid="12" name="Sensitivity">
    <vt:lpwstr>Publico</vt:lpwstr>
  </property>
</Properties>
</file>