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45" windowWidth="20730" windowHeight="1170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2" i="3" l="1"/>
  <c r="D2" i="3" s="1"/>
  <c r="E2" i="3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<sst xmlns="http://schemas.openxmlformats.org/spreadsheetml/2006/main" count="178" uniqueCount="90">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</sst>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0" zoomScaleNormal="90" workbookViewId="0">
      <selection activeCell="G15" sqref="G15"/>
    </sheetView>
  </sheetViews>
  <sheetFormatPr baseColWidth="10" defaultColWidth="9.28515625" defaultRowHeight="15" x14ac:dyDescent="0.25"/>
  <cols>
    <col min="1" max="1" width="65" style="6" customWidth="1"/>
    <col min="2" max="2" width="11.28515625" customWidth="1"/>
    <col min="3" max="3" width="11" customWidth="1"/>
    <col min="4" max="4" width="11.5703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v>83829376</v>
      </c>
      <c r="C3">
        <v>78436000</v>
      </c>
      <c r="D3">
        <v>89798027.571199998</v>
      </c>
      <c r="E3">
        <v>92491968.398335993</v>
      </c>
      <c r="F3" t="s">
        <v>56</v>
      </c>
    </row>
    <row r="4" spans="1:8" x14ac:dyDescent="0.25">
      <c r="A4" t="s">
        <v>37</v>
      </c>
      <c r="B4">
        <v>26116507</v>
      </c>
      <c r="C4">
        <v>21250000</v>
      </c>
      <c r="D4">
        <v>27976002.2984</v>
      </c>
      <c r="E4">
        <v>28815282.367352001</v>
      </c>
      <c r="F4" t="s">
        <v>56</v>
      </c>
    </row>
    <row r="5" spans="1:8" x14ac:dyDescent="0.25">
      <c r="A5" t="s">
        <v>38</v>
      </c>
      <c r="B5">
        <v>28787440</v>
      </c>
      <c r="C5">
        <v>25992000</v>
      </c>
      <c r="D5">
        <v>30837105.728</v>
      </c>
      <c r="E5">
        <v>31762218.899840001</v>
      </c>
      <c r="F5" t="s">
        <v>56</v>
      </c>
    </row>
    <row r="6" spans="1:8" x14ac:dyDescent="0.25">
      <c r="A6" t="s">
        <v>39</v>
      </c>
      <c r="B6">
        <v>149000000</v>
      </c>
      <c r="C6">
        <v>135000000</v>
      </c>
      <c r="D6">
        <v>139050000</v>
      </c>
      <c r="E6">
        <v>144612000</v>
      </c>
      <c r="F6" t="s">
        <v>56</v>
      </c>
    </row>
    <row r="7" spans="1:8" x14ac:dyDescent="0.25">
      <c r="A7" t="s">
        <v>40</v>
      </c>
      <c r="B7">
        <v>144679042</v>
      </c>
      <c r="C7">
        <v>540818601</v>
      </c>
      <c r="D7">
        <v>557043159.02999997</v>
      </c>
      <c r="E7">
        <v>579324885.39119995</v>
      </c>
      <c r="F7" t="s">
        <v>56</v>
      </c>
      <c r="G7" t="s">
        <v>54</v>
      </c>
      <c r="H7" t="s">
        <v>57</v>
      </c>
    </row>
    <row r="8" spans="1:8" x14ac:dyDescent="0.25">
      <c r="A8" t="s">
        <v>41</v>
      </c>
      <c r="B8">
        <v>400174295</v>
      </c>
      <c r="C8">
        <v>200512000</v>
      </c>
      <c r="D8">
        <v>206527360</v>
      </c>
      <c r="E8">
        <v>214788454.40000001</v>
      </c>
      <c r="F8" t="s">
        <v>56</v>
      </c>
      <c r="G8" t="s">
        <v>54</v>
      </c>
      <c r="H8" t="s">
        <v>57</v>
      </c>
    </row>
    <row r="9" spans="1:8" x14ac:dyDescent="0.25">
      <c r="A9" t="s">
        <v>42</v>
      </c>
      <c r="B9">
        <v>246774301</v>
      </c>
      <c r="C9">
        <v>158844000</v>
      </c>
      <c r="D9">
        <v>163609320</v>
      </c>
      <c r="E9">
        <v>170153692.80000001</v>
      </c>
      <c r="F9" t="s">
        <v>56</v>
      </c>
      <c r="G9" t="s">
        <v>54</v>
      </c>
      <c r="H9" t="s">
        <v>57</v>
      </c>
    </row>
    <row r="10" spans="1:8" x14ac:dyDescent="0.25">
      <c r="A10" t="s">
        <v>43</v>
      </c>
      <c r="B10">
        <v>0</v>
      </c>
      <c r="D10">
        <v>0</v>
      </c>
      <c r="E10">
        <v>0</v>
      </c>
    </row>
    <row r="14" spans="1:8" x14ac:dyDescent="0.25">
      <c r="D14" t="s">
        <v>89</v>
      </c>
    </row>
    <row r="16" spans="1:8" x14ac:dyDescent="0.25">
      <c r="D16" t="s">
        <v>89</v>
      </c>
      <c r="E16" t="s">
        <v>89</v>
      </c>
    </row>
    <row r="17" spans="3:3" x14ac:dyDescent="0.25">
      <c r="C17" t="s">
        <v>89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:D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538220441</v>
      </c>
      <c r="C2">
        <f>+B2*3/100+B2</f>
        <v>554367054.23000002</v>
      </c>
      <c r="D2">
        <f>+C2*4/100+C2</f>
        <v>576541736.39919996</v>
      </c>
      <c r="E2">
        <f>+D2*3/100+D2</f>
        <v>593837988.49117601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C21" sqref="C2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</row>
    <row r="3" spans="1:19" x14ac:dyDescent="0.25">
      <c r="A3" t="s">
        <v>85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1" sqref="B2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AUXHACIENDA</cp:lastModifiedBy>
  <dcterms:created xsi:type="dcterms:W3CDTF">2020-03-24T17:16:45Z</dcterms:created>
  <dcterms:modified xsi:type="dcterms:W3CDTF">2021-05-28T21:08:08Z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