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3250" windowHeight="12570" tabRatio="619" activeTab="4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_xlnm._FilterDatabase" localSheetId="3" hidden="1">PlantillaMetasRecursosAPSB!$A$1:$A$19</definedName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5621"/>
  <fileRecoveryPr repairLoad="1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D4" i="5" l="1"/>
  <c r="E4" i="5" s="1"/>
  <c r="D5" i="5"/>
  <c r="E5" i="5" s="1"/>
  <c r="D6" i="5"/>
  <c r="E6" i="5" s="1"/>
  <c r="D7" i="5"/>
  <c r="E7" i="5" s="1"/>
  <c r="D8" i="5"/>
  <c r="E8" i="5" s="1"/>
  <c r="D9" i="5"/>
  <c r="E9" i="5" s="1"/>
  <c r="D10" i="5"/>
  <c r="E10" i="5" s="1"/>
  <c r="D3" i="5"/>
  <c r="E3" i="5" s="1"/>
  <c r="C4" i="5"/>
  <c r="C5" i="5"/>
  <c r="C6" i="5"/>
  <c r="C7" i="5"/>
  <c r="C8" i="5"/>
  <c r="C9" i="5"/>
  <c r="C10" i="5"/>
  <c r="C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<sst xmlns="http://schemas.openxmlformats.org/spreadsheetml/2006/main" count="188" uniqueCount="89">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</sst>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B6" sqref="B6:E6"/>
    </sheetView>
  </sheetViews>
  <sheetFormatPr baseColWidth="10" defaultColWidth="9.28515625" defaultRowHeight="15" x14ac:dyDescent="0.25"/>
  <cols>
    <col min="1" max="1" width="67.140625" style="6" customWidth="1"/>
    <col min="2" max="2" width="11.28515625" customWidth="1"/>
    <col min="3" max="3" width="12" customWidth="1"/>
    <col min="4" max="4" width="12.4257812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>
        <v>93884953</v>
      </c>
      <c r="C3">
        <f>(B3*3%)+B3</f>
        <v>96701501.590000004</v>
      </c>
      <c r="D3">
        <f t="shared" ref="D3:E3" si="0">(C3*3%)+C3</f>
        <v>99602546.637700006</v>
      </c>
      <c r="E3">
        <f t="shared" si="0"/>
        <v>102590623.03683101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22201344</v>
      </c>
      <c r="C4">
        <f t="shared" ref="C4:E10" si="1">(B4*3%)+B4</f>
        <v>22867384.32</v>
      </c>
      <c r="D4">
        <f t="shared" si="1"/>
        <v>23553405.849600002</v>
      </c>
      <c r="E4">
        <f t="shared" si="1"/>
        <v>24260008.025088001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33302016</v>
      </c>
      <c r="C5">
        <f t="shared" si="1"/>
        <v>34301076.479999997</v>
      </c>
      <c r="D5">
        <f t="shared" si="1"/>
        <v>35330108.774399996</v>
      </c>
      <c r="E5">
        <f t="shared" si="1"/>
        <v>36390012.037631996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v>105944663</v>
      </c>
      <c r="C6">
        <f t="shared" si="1"/>
        <v>109123002.89</v>
      </c>
      <c r="D6">
        <f t="shared" si="1"/>
        <v>112396692.97670001</v>
      </c>
      <c r="E6">
        <f t="shared" si="1"/>
        <v>115768593.766001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92040398</v>
      </c>
      <c r="C7">
        <f t="shared" si="1"/>
        <v>94801609.939999998</v>
      </c>
      <c r="D7">
        <f t="shared" si="1"/>
        <v>97645658.238199994</v>
      </c>
      <c r="E7">
        <f t="shared" si="1"/>
        <v>100575027.98534599</v>
      </c>
      <c r="F7" t="s">
        <v>56</v>
      </c>
      <c r="G7" t="s">
        <v>56</v>
      </c>
      <c r="H7" t="s">
        <v>56</v>
      </c>
    </row>
    <row r="8" spans="1:8" x14ac:dyDescent="0.25">
      <c r="A8" t="s">
        <v>41</v>
      </c>
      <c r="B8">
        <v>328950602</v>
      </c>
      <c r="C8">
        <f t="shared" si="1"/>
        <v>338819120.06</v>
      </c>
      <c r="D8">
        <f t="shared" si="1"/>
        <v>348983693.66180003</v>
      </c>
      <c r="E8">
        <f t="shared" si="1"/>
        <v>359453204.47165406</v>
      </c>
      <c r="F8" t="s">
        <v>56</v>
      </c>
      <c r="G8" t="s">
        <v>56</v>
      </c>
      <c r="H8" t="s">
        <v>56</v>
      </c>
    </row>
    <row r="9" spans="1:8" x14ac:dyDescent="0.25">
      <c r="A9" t="s">
        <v>42</v>
      </c>
      <c r="B9">
        <v>12292085</v>
      </c>
      <c r="C9">
        <f t="shared" si="1"/>
        <v>12660847.550000001</v>
      </c>
      <c r="D9">
        <f t="shared" si="1"/>
        <v>13040672.976500001</v>
      </c>
      <c r="E9">
        <f t="shared" si="1"/>
        <v>13431893.165795</v>
      </c>
      <c r="F9" t="s">
        <v>56</v>
      </c>
      <c r="G9" t="s">
        <v>56</v>
      </c>
      <c r="H9" t="s">
        <v>56</v>
      </c>
    </row>
    <row r="10" spans="1:8" x14ac:dyDescent="0.25">
      <c r="A10" t="s">
        <v>43</v>
      </c>
      <c r="B10">
        <v>28794874</v>
      </c>
      <c r="C10">
        <f t="shared" si="1"/>
        <v>29658720.219999999</v>
      </c>
      <c r="D10">
        <f t="shared" si="1"/>
        <v>30548481.8266</v>
      </c>
      <c r="E10">
        <f t="shared" si="1"/>
        <v>31464936.281397998</v>
      </c>
      <c r="F10" t="s">
        <v>56</v>
      </c>
      <c r="G10" t="s">
        <v>56</v>
      </c>
      <c r="H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H10" sqref="H10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105944663</v>
      </c>
      <c r="C8">
        <v>109123002</v>
      </c>
      <c r="D8">
        <v>112396692</v>
      </c>
      <c r="E8">
        <v>115768593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706297748</v>
      </c>
      <c r="C14">
        <v>857815703</v>
      </c>
      <c r="D14">
        <v>892128331</v>
      </c>
      <c r="E14">
        <v>927813464</v>
      </c>
    </row>
    <row r="15" spans="1:5" x14ac:dyDescent="0.25">
      <c r="A15" t="s">
        <v>57</v>
      </c>
      <c r="B15">
        <v>18042000</v>
      </c>
      <c r="C15">
        <v>18583260</v>
      </c>
      <c r="D15">
        <v>19140757</v>
      </c>
      <c r="E15">
        <v>19714980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93884953</v>
      </c>
      <c r="C17">
        <v>96701501</v>
      </c>
      <c r="D17">
        <v>99602546</v>
      </c>
      <c r="E17">
        <v>102590623</v>
      </c>
    </row>
    <row r="18" spans="1:5" x14ac:dyDescent="0.25">
      <c r="A18" t="s">
        <v>60</v>
      </c>
      <c r="B18">
        <v>22201344</v>
      </c>
      <c r="C18">
        <v>22867384</v>
      </c>
      <c r="D18">
        <v>23553405</v>
      </c>
      <c r="E18">
        <v>24260008</v>
      </c>
    </row>
    <row r="19" spans="1:5" x14ac:dyDescent="0.25">
      <c r="A19" t="s">
        <v>61</v>
      </c>
      <c r="B19">
        <v>33302016</v>
      </c>
      <c r="C19">
        <v>34301076</v>
      </c>
      <c r="D19">
        <v>35330108</v>
      </c>
      <c r="E19">
        <v>36390012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B4" sqref="B4:S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100</v>
      </c>
      <c r="C2">
        <v>100</v>
      </c>
      <c r="D2">
        <v>100</v>
      </c>
      <c r="E2">
        <v>100</v>
      </c>
      <c r="F2">
        <v>100</v>
      </c>
      <c r="G2">
        <v>100</v>
      </c>
      <c r="H2">
        <v>100</v>
      </c>
      <c r="I2">
        <v>100</v>
      </c>
      <c r="J2">
        <v>100</v>
      </c>
      <c r="K2">
        <v>100</v>
      </c>
      <c r="L2">
        <v>100</v>
      </c>
      <c r="M2">
        <v>100</v>
      </c>
      <c r="N2">
        <v>100</v>
      </c>
      <c r="O2">
        <v>100</v>
      </c>
      <c r="P2">
        <v>100</v>
      </c>
      <c r="Q2">
        <v>100</v>
      </c>
      <c r="R2">
        <v>100</v>
      </c>
      <c r="S2">
        <v>100</v>
      </c>
    </row>
    <row r="3" spans="1:19" x14ac:dyDescent="0.25">
      <c r="A3" t="s">
        <v>85</v>
      </c>
      <c r="B3">
        <v>90</v>
      </c>
      <c r="C3">
        <v>90</v>
      </c>
      <c r="D3">
        <v>90</v>
      </c>
      <c r="E3">
        <v>90</v>
      </c>
      <c r="F3">
        <v>90</v>
      </c>
      <c r="G3">
        <v>90</v>
      </c>
      <c r="H3">
        <v>90</v>
      </c>
      <c r="I3">
        <v>90</v>
      </c>
      <c r="J3">
        <v>90</v>
      </c>
      <c r="K3">
        <v>90</v>
      </c>
      <c r="L3">
        <v>90</v>
      </c>
      <c r="M3">
        <v>90</v>
      </c>
      <c r="N3">
        <v>90</v>
      </c>
      <c r="O3">
        <v>90</v>
      </c>
      <c r="P3">
        <v>90</v>
      </c>
      <c r="Q3">
        <v>90</v>
      </c>
      <c r="R3">
        <v>90</v>
      </c>
      <c r="S3">
        <v>90</v>
      </c>
    </row>
    <row r="4" spans="1:19" x14ac:dyDescent="0.25">
      <c r="A4" t="s">
        <v>86</v>
      </c>
      <c r="B4">
        <v>90</v>
      </c>
      <c r="C4">
        <v>90</v>
      </c>
      <c r="D4">
        <v>90</v>
      </c>
      <c r="E4">
        <v>90</v>
      </c>
      <c r="F4">
        <v>90</v>
      </c>
      <c r="G4">
        <v>90</v>
      </c>
      <c r="H4">
        <v>90</v>
      </c>
      <c r="I4">
        <v>90</v>
      </c>
      <c r="J4">
        <v>90</v>
      </c>
      <c r="K4">
        <v>90</v>
      </c>
      <c r="L4">
        <v>90</v>
      </c>
      <c r="M4">
        <v>90</v>
      </c>
      <c r="N4">
        <v>90</v>
      </c>
      <c r="O4">
        <v>90</v>
      </c>
      <c r="P4">
        <v>90</v>
      </c>
      <c r="Q4">
        <v>90</v>
      </c>
      <c r="R4">
        <v>90</v>
      </c>
      <c r="S4">
        <v>90</v>
      </c>
    </row>
    <row r="5" spans="1:19" x14ac:dyDescent="0.25">
      <c r="A5" t="s">
        <v>87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  <c r="L5">
        <v>100</v>
      </c>
      <c r="M5">
        <v>100</v>
      </c>
      <c r="N5">
        <v>100</v>
      </c>
      <c r="O5">
        <v>100</v>
      </c>
      <c r="P5">
        <v>100</v>
      </c>
      <c r="Q5">
        <v>100</v>
      </c>
      <c r="R5">
        <v>100</v>
      </c>
      <c r="S5">
        <v>100</v>
      </c>
    </row>
    <row r="6" spans="1:19" x14ac:dyDescent="0.25">
      <c r="A6" t="s">
        <v>88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  <c r="L6">
        <v>100</v>
      </c>
      <c r="M6">
        <v>100</v>
      </c>
      <c r="N6">
        <v>100</v>
      </c>
      <c r="O6">
        <v>100</v>
      </c>
      <c r="P6">
        <v>100</v>
      </c>
      <c r="Q6">
        <v>100</v>
      </c>
      <c r="R6">
        <v>100</v>
      </c>
      <c r="S6">
        <v>100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31" sqref="C31"/>
    </sheetView>
  </sheetViews>
  <sheetFormatPr baseColWidth="10" defaultColWidth="9.28515625" defaultRowHeight="15" x14ac:dyDescent="0.25"/>
  <cols>
    <col min="1" max="1" width="17.85546875" style="6" customWidth="1"/>
    <col min="2" max="2" width="34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53484488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>
        <v>26217810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288950602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12292085</v>
      </c>
    </row>
    <row r="11" spans="1:3" x14ac:dyDescent="0.25">
      <c r="A11" t="s">
        <v>64</v>
      </c>
      <c r="B11" t="s">
        <v>74</v>
      </c>
      <c r="C11">
        <v>12338100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20240000</v>
      </c>
    </row>
  </sheetData>
  <autoFilter ref="A1:A19"/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CONTABILIDAD</cp:lastModifiedBy>
  <dcterms:created xsi:type="dcterms:W3CDTF">2020-03-24T17:16:45Z</dcterms:created>
  <dcterms:modified xsi:type="dcterms:W3CDTF">2021-05-29T02:21:32Z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