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RIANA\Desktop\alcaldia\SINAS\"/>
    </mc:Choice>
  </mc:AlternateContent>
  <xr:revisionPtr revIDLastSave="0" documentId="13_ncr:1_{D71345F1-DF93-414A-A615-9534D7228D9D}" xr6:coauthVersionLast="45" xr6:coauthVersionMax="45" xr10:uidLastSave="{00000000-0000-0000-0000-000000000000}"/>
  <bookViews>
    <workbookView xWindow="-120" yWindow="-120" windowWidth="20730" windowHeight="11160" tabRatio="619" xr2:uid="{00000000-000D-0000-FFFF-FFFF00000000}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6" i="5" l="1"/>
  <c r="A36" i="5" s="1"/>
  <c r="B38" i="5"/>
  <c r="B37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Diego Nicolás Martinez</author>
  </authors>
  <commentList>
    <comment ref="B1" authorId="0" shapeId="0" xr:uid="{00000000-0006-0000-0200-000001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 xr:uid="{00000000-0006-0000-0200-000002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 xr:uid="{00000000-0006-0000-0200-000003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 xr:uid="{00000000-0006-0000-0200-000004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 xr:uid="{00000000-0006-0000-0200-000005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 xr:uid="{00000000-0006-0000-0200-000006000000}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<sst xmlns="http://schemas.openxmlformats.org/spreadsheetml/2006/main" count="169" uniqueCount="89">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</sst>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9" formatCode="#.##0.00"/>
  </numFmts>
  <fonts count="4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</borders>
  <cellStyleXfs count="2">
    <xf numFmtId="0" fontId="0" fillId="0" borderId="0" applyAlignment="0"/>
    <xf numFmtId="43" fontId="3" fillId="0" borderId="0" applyFont="0" applyFill="0" applyBorder="0" applyAlignment="0" applyProtection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43" fontId="0" fillId="0" borderId="0" xfId="1" applyFont="1"/>
    <xf numFmtId="169" fontId="0" fillId="0" borderId="0" xfId="0" applyNumberFormat="1"/>
    <xf numFmtId="4" fontId="0" fillId="0" borderId="3" xfId="0" applyNumberFormat="1" applyFill="1" applyBorder="1"/>
    <xf numFmtId="4" fontId="0" fillId="0" borderId="0" xfId="0" applyNumberFormat="1" applyFill="1" applyBorder="1"/>
    <xf numFmtId="0" fontId="0" fillId="0" borderId="0" xfId="0" applyFill="1" applyBorder="1"/>
    <xf numFmtId="169" fontId="0" fillId="0" borderId="0" xfId="0" applyNumberFormat="1" applyAlignment="1">
      <alignment wrapText="1"/>
    </xf>
    <xf numFmtId="0" fontId="0" fillId="0" borderId="0" xfId="0" quotePrefix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>
          <a:extLst>
            <a:ext uri="{FF2B5EF4-FFF2-40B4-BE49-F238E27FC236}">
              <a16:creationId xmlns:a16="http://schemas.microsoft.com/office/drawing/2014/main" id="{BFC5873D-A614-426D-9C92-25A2BB2F511A}"/>
            </a:ext>
          </a:extLst>
        </xdr:cNvPr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8"/>
  <sheetViews>
    <sheetView tabSelected="1" zoomScale="90" zoomScaleNormal="90" workbookViewId="0">
      <selection activeCell="F6" sqref="F6"/>
    </sheetView>
  </sheetViews>
  <sheetFormatPr baseColWidth="10" defaultColWidth="9.28515625" defaultRowHeight="15" x14ac:dyDescent="0.25"/>
  <cols>
    <col min="1" max="1" width="60.5703125" style="6" customWidth="1"/>
    <col min="2" max="2" width="19.85546875" customWidth="1"/>
    <col min="3" max="3" width="9.28515625" customWidth="1"/>
    <col min="4" max="4" width="9.85546875" customWidth="1"/>
    <col min="5" max="5" width="11.7109375" customWidth="1"/>
    <col min="6" max="6" width="50.140625" customWidth="1"/>
    <col min="7" max="7" width="29.710937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 s="14">
        <v>97336127</v>
      </c>
      <c r="C2">
        <v>0</v>
      </c>
      <c r="D2">
        <v>0</v>
      </c>
      <c r="E2">
        <v>0</v>
      </c>
      <c r="F2" s="11" t="s">
        <v>54</v>
      </c>
    </row>
    <row r="3" spans="1:8" x14ac:dyDescent="0.25">
      <c r="A3" t="s">
        <v>36</v>
      </c>
      <c r="B3" s="14">
        <v>288115297</v>
      </c>
      <c r="C3">
        <v>0</v>
      </c>
      <c r="D3">
        <v>0</v>
      </c>
      <c r="E3">
        <v>0</v>
      </c>
      <c r="F3" t="s">
        <v>51</v>
      </c>
    </row>
    <row r="4" spans="1:8" x14ac:dyDescent="0.25">
      <c r="A4" t="s">
        <v>37</v>
      </c>
      <c r="B4" s="14">
        <v>146931370</v>
      </c>
      <c r="C4">
        <v>0</v>
      </c>
      <c r="D4">
        <v>0</v>
      </c>
      <c r="E4">
        <v>0</v>
      </c>
      <c r="F4" t="s">
        <v>51</v>
      </c>
    </row>
    <row r="5" spans="1:8" x14ac:dyDescent="0.25">
      <c r="A5" t="s">
        <v>38</v>
      </c>
      <c r="B5" s="14">
        <v>141235153</v>
      </c>
      <c r="C5">
        <v>0</v>
      </c>
      <c r="D5">
        <v>0</v>
      </c>
      <c r="E5">
        <v>0</v>
      </c>
      <c r="F5" t="s">
        <v>51</v>
      </c>
    </row>
    <row r="6" spans="1:8" x14ac:dyDescent="0.25">
      <c r="A6" t="s">
        <v>39</v>
      </c>
      <c r="B6" s="14">
        <v>0</v>
      </c>
      <c r="C6">
        <v>0</v>
      </c>
      <c r="D6">
        <v>0</v>
      </c>
      <c r="E6">
        <v>0</v>
      </c>
    </row>
    <row r="7" spans="1:8" x14ac:dyDescent="0.25">
      <c r="A7" t="s">
        <v>40</v>
      </c>
      <c r="B7" s="14">
        <v>15400000</v>
      </c>
      <c r="C7">
        <v>0</v>
      </c>
      <c r="D7">
        <v>0</v>
      </c>
      <c r="E7">
        <v>0</v>
      </c>
      <c r="F7" t="s">
        <v>56</v>
      </c>
      <c r="G7" t="s">
        <v>54</v>
      </c>
    </row>
    <row r="8" spans="1:8" x14ac:dyDescent="0.25">
      <c r="A8" t="s">
        <v>41</v>
      </c>
      <c r="B8" s="14">
        <v>0</v>
      </c>
      <c r="C8">
        <v>0</v>
      </c>
      <c r="D8">
        <v>0</v>
      </c>
      <c r="E8">
        <v>0</v>
      </c>
    </row>
    <row r="9" spans="1:8" x14ac:dyDescent="0.25">
      <c r="A9" t="s">
        <v>42</v>
      </c>
      <c r="B9" s="14">
        <v>51500000</v>
      </c>
      <c r="C9">
        <v>0</v>
      </c>
      <c r="D9">
        <v>0</v>
      </c>
      <c r="E9">
        <v>0</v>
      </c>
      <c r="F9" t="s">
        <v>56</v>
      </c>
      <c r="G9" t="s">
        <v>54</v>
      </c>
    </row>
    <row r="10" spans="1:8" x14ac:dyDescent="0.25">
      <c r="A10" t="s">
        <v>43</v>
      </c>
      <c r="B10" s="14">
        <v>0</v>
      </c>
      <c r="C10">
        <v>0</v>
      </c>
      <c r="D10">
        <v>0</v>
      </c>
      <c r="E10">
        <v>0</v>
      </c>
    </row>
    <row r="36" spans="1:2" x14ac:dyDescent="0.25">
      <c r="A36" s="17">
        <f>+B36-B2</f>
        <v>643181820</v>
      </c>
      <c r="B36" s="12">
        <f>+B2+B3+B4+B5+B7+B9</f>
        <v>740517947</v>
      </c>
    </row>
    <row r="37" spans="1:2" x14ac:dyDescent="0.25">
      <c r="B37" s="13">
        <f>+B9+B5</f>
        <v>192735153</v>
      </c>
    </row>
    <row r="38" spans="1:2" x14ac:dyDescent="0.25">
      <c r="B38" s="13">
        <f>+B3+B4+B5</f>
        <v>576281820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0000000}">
          <x14:formula1>
            <xm:f>Catalogos!$D$2:$D$19</xm:f>
          </x14:formula1>
          <xm:sqref>F2:H10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9"/>
  <sheetViews>
    <sheetView topLeftCell="A7" zoomScaleNormal="90" workbookViewId="0">
      <selection activeCell="A9" sqref="A9"/>
    </sheetView>
  </sheetViews>
  <sheetFormatPr baseColWidth="10" defaultColWidth="9.28515625" defaultRowHeight="15" x14ac:dyDescent="0.25"/>
  <cols>
    <col min="1" max="1" width="94.28515625" style="6" customWidth="1"/>
    <col min="2" max="2" width="18" customWidth="1"/>
    <col min="3" max="3" width="16.5703125" customWidth="1"/>
    <col min="4" max="4" width="23.140625" customWidth="1"/>
    <col min="5" max="5" width="15.7109375" customWidth="1"/>
  </cols>
  <sheetData>
    <row r="1" spans="1:5" ht="42.4" customHeight="1" x14ac:dyDescent="0.25">
      <c r="A1" s="1" t="s">
        <v>34</v>
      </c>
      <c r="B1" s="2" t="s">
        <v>0</v>
      </c>
      <c r="C1" s="2" t="s">
        <v>1</v>
      </c>
      <c r="D1" s="2" t="s">
        <v>2</v>
      </c>
      <c r="E1" s="2" t="s">
        <v>3</v>
      </c>
    </row>
    <row r="2" spans="1:5" x14ac:dyDescent="0.25">
      <c r="A2" t="s">
        <v>44</v>
      </c>
      <c r="B2">
        <v>0</v>
      </c>
      <c r="C2">
        <v>0</v>
      </c>
      <c r="D2">
        <v>0</v>
      </c>
      <c r="E2">
        <v>0</v>
      </c>
    </row>
    <row r="3" spans="1:5" x14ac:dyDescent="0.25">
      <c r="A3" t="s">
        <v>45</v>
      </c>
      <c r="B3">
        <v>0</v>
      </c>
      <c r="C3">
        <v>0</v>
      </c>
      <c r="D3">
        <v>0</v>
      </c>
      <c r="E3">
        <v>0</v>
      </c>
    </row>
    <row r="4" spans="1:5" x14ac:dyDescent="0.25">
      <c r="A4" t="s">
        <v>46</v>
      </c>
      <c r="B4">
        <v>0</v>
      </c>
      <c r="C4">
        <v>0</v>
      </c>
      <c r="D4">
        <v>0</v>
      </c>
      <c r="E4">
        <v>0</v>
      </c>
    </row>
    <row r="5" spans="1:5" x14ac:dyDescent="0.25">
      <c r="A5" t="s">
        <v>47</v>
      </c>
      <c r="B5">
        <v>0</v>
      </c>
      <c r="C5">
        <v>0</v>
      </c>
      <c r="D5">
        <v>0</v>
      </c>
      <c r="E5">
        <v>0</v>
      </c>
    </row>
    <row r="6" spans="1:5" x14ac:dyDescent="0.25">
      <c r="A6" t="s">
        <v>48</v>
      </c>
      <c r="B6">
        <v>0</v>
      </c>
      <c r="C6">
        <v>0</v>
      </c>
      <c r="D6">
        <v>0</v>
      </c>
      <c r="E6">
        <v>0</v>
      </c>
    </row>
    <row r="7" spans="1:5" x14ac:dyDescent="0.25">
      <c r="A7" t="s">
        <v>49</v>
      </c>
      <c r="B7">
        <v>0</v>
      </c>
      <c r="C7">
        <v>0</v>
      </c>
      <c r="D7">
        <v>0</v>
      </c>
      <c r="E7">
        <v>0</v>
      </c>
    </row>
    <row r="8" spans="1:5" x14ac:dyDescent="0.25">
      <c r="A8" t="s">
        <v>50</v>
      </c>
      <c r="B8">
        <v>0</v>
      </c>
      <c r="C8">
        <v>0</v>
      </c>
      <c r="D8">
        <v>0</v>
      </c>
      <c r="E8">
        <v>0</v>
      </c>
    </row>
    <row r="9" spans="1:5" x14ac:dyDescent="0.25">
      <c r="A9" t="s">
        <v>51</v>
      </c>
      <c r="B9" s="13">
        <v>576281820</v>
      </c>
      <c r="C9">
        <v>0</v>
      </c>
      <c r="D9">
        <v>0</v>
      </c>
      <c r="E9">
        <v>0</v>
      </c>
    </row>
    <row r="10" spans="1:5" x14ac:dyDescent="0.25">
      <c r="A10" t="s">
        <v>52</v>
      </c>
      <c r="B10">
        <v>0</v>
      </c>
      <c r="C10">
        <v>0</v>
      </c>
      <c r="D10">
        <v>0</v>
      </c>
      <c r="E10">
        <v>0</v>
      </c>
    </row>
    <row r="11" spans="1:5" x14ac:dyDescent="0.25">
      <c r="A11" t="s">
        <v>53</v>
      </c>
      <c r="B11">
        <v>0</v>
      </c>
      <c r="C11">
        <v>0</v>
      </c>
      <c r="D11">
        <v>0</v>
      </c>
      <c r="E11">
        <v>0</v>
      </c>
    </row>
    <row r="12" spans="1:5" x14ac:dyDescent="0.25">
      <c r="A12" t="s">
        <v>54</v>
      </c>
      <c r="B12">
        <v>0</v>
      </c>
      <c r="C12">
        <v>0</v>
      </c>
      <c r="D12">
        <v>0</v>
      </c>
      <c r="E12">
        <v>0</v>
      </c>
    </row>
    <row r="13" spans="1:5" x14ac:dyDescent="0.25">
      <c r="A13" t="s">
        <v>55</v>
      </c>
      <c r="B13">
        <v>0</v>
      </c>
      <c r="C13">
        <v>0</v>
      </c>
      <c r="D13">
        <v>0</v>
      </c>
      <c r="E13">
        <v>0</v>
      </c>
    </row>
    <row r="14" spans="1:5" x14ac:dyDescent="0.25">
      <c r="A14" t="s">
        <v>56</v>
      </c>
      <c r="B14" s="13">
        <v>66900000</v>
      </c>
      <c r="C14">
        <v>0</v>
      </c>
      <c r="D14">
        <v>0</v>
      </c>
      <c r="E14">
        <v>0</v>
      </c>
    </row>
    <row r="15" spans="1:5" x14ac:dyDescent="0.25">
      <c r="A15" t="s">
        <v>57</v>
      </c>
      <c r="B15">
        <v>0</v>
      </c>
      <c r="C15">
        <v>0</v>
      </c>
      <c r="D15">
        <v>0</v>
      </c>
      <c r="E15">
        <v>0</v>
      </c>
    </row>
    <row r="16" spans="1:5" x14ac:dyDescent="0.25">
      <c r="A16" t="s">
        <v>58</v>
      </c>
      <c r="B16">
        <v>0</v>
      </c>
      <c r="C16">
        <v>0</v>
      </c>
      <c r="D16">
        <v>0</v>
      </c>
      <c r="E16">
        <v>0</v>
      </c>
    </row>
    <row r="17" spans="1:5" x14ac:dyDescent="0.25">
      <c r="A17" t="s">
        <v>59</v>
      </c>
      <c r="B17">
        <v>0</v>
      </c>
      <c r="C17">
        <v>0</v>
      </c>
      <c r="D17">
        <v>0</v>
      </c>
      <c r="E17">
        <v>0</v>
      </c>
    </row>
    <row r="18" spans="1:5" x14ac:dyDescent="0.25">
      <c r="A18" t="s">
        <v>60</v>
      </c>
      <c r="B18">
        <v>0</v>
      </c>
      <c r="C18">
        <v>0</v>
      </c>
      <c r="D18">
        <v>0</v>
      </c>
      <c r="E18">
        <v>0</v>
      </c>
    </row>
    <row r="19" spans="1:5" x14ac:dyDescent="0.25">
      <c r="A19" t="s">
        <v>61</v>
      </c>
      <c r="B19">
        <v>0</v>
      </c>
      <c r="C19">
        <v>0</v>
      </c>
      <c r="D19">
        <v>0</v>
      </c>
      <c r="E19">
        <v>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6"/>
  <sheetViews>
    <sheetView topLeftCell="L1" zoomScaleNormal="100" workbookViewId="0">
      <selection activeCell="P8" sqref="P8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  <c r="B2">
        <v>0.96989999999999998</v>
      </c>
      <c r="C2">
        <v>0.4</v>
      </c>
      <c r="D2">
        <v>0.95</v>
      </c>
      <c r="E2">
        <v>0.7</v>
      </c>
      <c r="F2">
        <v>24</v>
      </c>
      <c r="G2">
        <v>0.81130000000000002</v>
      </c>
      <c r="H2">
        <v>0.17</v>
      </c>
      <c r="I2">
        <v>0</v>
      </c>
      <c r="J2">
        <v>1</v>
      </c>
      <c r="K2">
        <v>0.48</v>
      </c>
      <c r="L2">
        <v>2100.25</v>
      </c>
      <c r="M2">
        <v>0</v>
      </c>
      <c r="N2">
        <v>0.96750000000000003</v>
      </c>
      <c r="O2">
        <v>11.45</v>
      </c>
      <c r="P2">
        <v>0</v>
      </c>
      <c r="Q2">
        <v>0.25</v>
      </c>
      <c r="R2">
        <v>0.04</v>
      </c>
      <c r="S2">
        <v>0</v>
      </c>
    </row>
    <row r="3" spans="1:19" x14ac:dyDescent="0.25">
      <c r="A3" t="s">
        <v>85</v>
      </c>
      <c r="B3">
        <v>0.99960000000000004</v>
      </c>
      <c r="C3">
        <v>0.7</v>
      </c>
      <c r="D3">
        <v>0.95</v>
      </c>
      <c r="E3">
        <v>0.7</v>
      </c>
      <c r="F3">
        <v>24</v>
      </c>
      <c r="G3">
        <v>0.8276</v>
      </c>
      <c r="H3">
        <v>0.17</v>
      </c>
      <c r="I3">
        <v>0</v>
      </c>
      <c r="J3">
        <v>1</v>
      </c>
      <c r="K3">
        <v>0.5</v>
      </c>
      <c r="L3">
        <v>2359.84</v>
      </c>
      <c r="M3">
        <v>1.66E-2</v>
      </c>
      <c r="N3">
        <v>1</v>
      </c>
      <c r="O3">
        <v>10.130000000000001</v>
      </c>
      <c r="P3">
        <v>0</v>
      </c>
      <c r="Q3">
        <v>0.5</v>
      </c>
      <c r="R3">
        <v>0.09</v>
      </c>
      <c r="S3">
        <v>0.2</v>
      </c>
    </row>
    <row r="4" spans="1:19" x14ac:dyDescent="0.25">
      <c r="A4" t="s">
        <v>86</v>
      </c>
      <c r="B4">
        <v>0.99890000000000001</v>
      </c>
      <c r="C4">
        <v>0.7</v>
      </c>
      <c r="D4">
        <v>0.97</v>
      </c>
      <c r="E4">
        <v>0.72</v>
      </c>
      <c r="F4">
        <v>24</v>
      </c>
      <c r="G4">
        <v>0.81359999999999999</v>
      </c>
      <c r="H4">
        <v>0.17</v>
      </c>
      <c r="I4">
        <v>0</v>
      </c>
      <c r="J4">
        <v>1</v>
      </c>
      <c r="K4">
        <v>0.503</v>
      </c>
      <c r="L4">
        <v>2716</v>
      </c>
      <c r="M4">
        <v>0.02</v>
      </c>
      <c r="N4">
        <v>1</v>
      </c>
      <c r="O4">
        <v>10.34</v>
      </c>
      <c r="P4">
        <v>8.3299999999999999E-2</v>
      </c>
      <c r="Q4">
        <v>0.12</v>
      </c>
      <c r="R4">
        <v>0.14000000000000001</v>
      </c>
      <c r="S4">
        <v>0.4</v>
      </c>
    </row>
    <row r="5" spans="1:19" x14ac:dyDescent="0.25">
      <c r="A5" t="s">
        <v>87</v>
      </c>
      <c r="B5">
        <v>1</v>
      </c>
      <c r="C5">
        <v>0.8</v>
      </c>
      <c r="D5">
        <v>0.98</v>
      </c>
      <c r="E5">
        <v>0.73</v>
      </c>
      <c r="F5">
        <v>24</v>
      </c>
      <c r="G5">
        <v>0.89</v>
      </c>
      <c r="H5">
        <v>0.2</v>
      </c>
      <c r="I5">
        <v>0</v>
      </c>
      <c r="J5">
        <v>1</v>
      </c>
      <c r="K5">
        <v>0.52300000000000002</v>
      </c>
      <c r="L5">
        <v>2970</v>
      </c>
      <c r="M5">
        <v>0.04</v>
      </c>
      <c r="N5">
        <v>1</v>
      </c>
      <c r="O5">
        <v>10.17</v>
      </c>
      <c r="P5">
        <v>0.1666</v>
      </c>
      <c r="Q5">
        <v>0.25</v>
      </c>
      <c r="R5">
        <v>0.31</v>
      </c>
      <c r="S5">
        <v>0.6</v>
      </c>
    </row>
    <row r="6" spans="1:19" x14ac:dyDescent="0.25">
      <c r="A6" t="s">
        <v>88</v>
      </c>
      <c r="B6">
        <v>1</v>
      </c>
      <c r="C6">
        <v>0.85</v>
      </c>
      <c r="D6">
        <v>0.98</v>
      </c>
      <c r="E6">
        <v>0.73</v>
      </c>
      <c r="F6">
        <v>24</v>
      </c>
      <c r="G6">
        <v>0.94</v>
      </c>
      <c r="H6">
        <v>0.25</v>
      </c>
      <c r="I6">
        <v>0</v>
      </c>
      <c r="J6">
        <v>1</v>
      </c>
      <c r="K6">
        <v>0.54300000000000004</v>
      </c>
      <c r="L6">
        <v>3206</v>
      </c>
      <c r="M6">
        <v>7.0000000000000007E-2</v>
      </c>
      <c r="N6">
        <v>1</v>
      </c>
      <c r="O6">
        <v>9.7100000000000009</v>
      </c>
      <c r="P6">
        <v>0.24990000000000001</v>
      </c>
      <c r="Q6">
        <v>0.15</v>
      </c>
      <c r="R6">
        <v>0.41</v>
      </c>
      <c r="S6" s="18">
        <v>0.7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9"/>
  <sheetViews>
    <sheetView topLeftCell="A2" zoomScaleNormal="90" workbookViewId="0">
      <selection activeCell="B14" sqref="B14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</cols>
  <sheetData>
    <row r="1" spans="1:3" ht="45.4" customHeight="1" x14ac:dyDescent="0.25">
      <c r="A1" s="1" t="s">
        <v>4</v>
      </c>
      <c r="B1" s="1" t="s">
        <v>5</v>
      </c>
      <c r="C1" s="4" t="s">
        <v>6</v>
      </c>
    </row>
    <row r="2" spans="1:3" x14ac:dyDescent="0.25">
      <c r="A2" t="s">
        <v>62</v>
      </c>
      <c r="B2" t="s">
        <v>63</v>
      </c>
      <c r="C2" s="15">
        <v>51500000</v>
      </c>
    </row>
    <row r="3" spans="1:3" x14ac:dyDescent="0.25">
      <c r="A3" t="s">
        <v>64</v>
      </c>
      <c r="B3" t="s">
        <v>65</v>
      </c>
      <c r="C3" s="16">
        <v>0</v>
      </c>
    </row>
    <row r="4" spans="1:3" x14ac:dyDescent="0.25">
      <c r="A4" t="s">
        <v>64</v>
      </c>
      <c r="B4" t="s">
        <v>66</v>
      </c>
      <c r="C4" s="15">
        <v>288115297</v>
      </c>
    </row>
    <row r="5" spans="1:3" x14ac:dyDescent="0.25">
      <c r="A5" t="s">
        <v>64</v>
      </c>
      <c r="B5" t="s">
        <v>67</v>
      </c>
      <c r="C5" s="16">
        <v>15400000</v>
      </c>
    </row>
    <row r="6" spans="1:3" x14ac:dyDescent="0.25">
      <c r="A6" t="s">
        <v>64</v>
      </c>
      <c r="B6" t="s">
        <v>68</v>
      </c>
      <c r="C6" s="16">
        <v>0</v>
      </c>
    </row>
    <row r="7" spans="1:3" x14ac:dyDescent="0.25">
      <c r="A7" t="s">
        <v>69</v>
      </c>
      <c r="B7" t="s">
        <v>70</v>
      </c>
      <c r="C7" s="16">
        <v>0</v>
      </c>
    </row>
    <row r="8" spans="1:3" x14ac:dyDescent="0.25">
      <c r="A8" t="s">
        <v>69</v>
      </c>
      <c r="B8" t="s">
        <v>71</v>
      </c>
      <c r="C8" s="15">
        <v>146931370</v>
      </c>
    </row>
    <row r="9" spans="1:3" x14ac:dyDescent="0.25">
      <c r="A9" t="s">
        <v>62</v>
      </c>
      <c r="B9" t="s">
        <v>72</v>
      </c>
      <c r="C9" s="15">
        <v>16778600</v>
      </c>
    </row>
    <row r="10" spans="1:3" x14ac:dyDescent="0.25">
      <c r="A10" t="s">
        <v>62</v>
      </c>
      <c r="B10" t="s">
        <v>73</v>
      </c>
      <c r="C10" s="15">
        <v>124456553</v>
      </c>
    </row>
    <row r="11" spans="1:3" x14ac:dyDescent="0.25">
      <c r="A11" t="s">
        <v>64</v>
      </c>
      <c r="B11" t="s">
        <v>74</v>
      </c>
      <c r="C11" s="15">
        <v>0</v>
      </c>
    </row>
    <row r="12" spans="1:3" x14ac:dyDescent="0.25">
      <c r="A12" t="s">
        <v>75</v>
      </c>
      <c r="B12" t="s">
        <v>76</v>
      </c>
      <c r="C12" s="15">
        <v>0</v>
      </c>
    </row>
    <row r="13" spans="1:3" x14ac:dyDescent="0.25">
      <c r="A13" t="s">
        <v>75</v>
      </c>
      <c r="B13" t="s">
        <v>77</v>
      </c>
      <c r="C13" s="15">
        <v>0</v>
      </c>
    </row>
    <row r="14" spans="1:3" x14ac:dyDescent="0.25">
      <c r="A14" t="s">
        <v>75</v>
      </c>
      <c r="B14" t="s">
        <v>78</v>
      </c>
      <c r="C14" s="15">
        <v>0</v>
      </c>
    </row>
    <row r="15" spans="1:3" x14ac:dyDescent="0.25">
      <c r="A15" t="s">
        <v>75</v>
      </c>
      <c r="B15" t="s">
        <v>79</v>
      </c>
      <c r="C15" s="15">
        <v>0</v>
      </c>
    </row>
    <row r="16" spans="1:3" x14ac:dyDescent="0.25">
      <c r="A16" t="s">
        <v>75</v>
      </c>
      <c r="B16" t="s">
        <v>80</v>
      </c>
      <c r="C16" s="15">
        <v>0</v>
      </c>
    </row>
    <row r="17" spans="1:3" x14ac:dyDescent="0.25">
      <c r="A17" t="s">
        <v>75</v>
      </c>
      <c r="B17" t="s">
        <v>81</v>
      </c>
      <c r="C17" s="15">
        <v>0</v>
      </c>
    </row>
    <row r="18" spans="1:3" x14ac:dyDescent="0.25">
      <c r="A18" t="s">
        <v>62</v>
      </c>
      <c r="B18" t="s">
        <v>82</v>
      </c>
      <c r="C18" s="15">
        <v>0</v>
      </c>
    </row>
    <row r="19" spans="1:3" x14ac:dyDescent="0.25">
      <c r="A19" t="s">
        <v>69</v>
      </c>
      <c r="B19" t="s">
        <v>83</v>
      </c>
      <c r="C19" s="15">
        <v>0</v>
      </c>
    </row>
  </sheetData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9"/>
  <sheetViews>
    <sheetView zoomScale="90" zoomScaleNormal="90" workbookViewId="0">
      <selection activeCell="D9" sqref="D9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ADRIANA</cp:lastModifiedBy>
  <dcterms:created xsi:type="dcterms:W3CDTF">2020-03-24T17:16:45Z</dcterms:created>
  <dcterms:modified xsi:type="dcterms:W3CDTF">2021-05-29T18:01:53Z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