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\Documents\Secretaría de Hacienda y Tesorería Municipal - Coello\Sinas - Coello\"/>
    </mc:Choice>
  </mc:AlternateContent>
  <xr:revisionPtr revIDLastSave="0" documentId="13_ncr:1_{7BC6999B-7E98-40E3-9B31-00EB50ACBC08}" xr6:coauthVersionLast="45" xr6:coauthVersionMax="45" xr10:uidLastSave="{00000000-0000-0000-0000-000000000000}"/>
  <bookViews>
    <workbookView xWindow="-120" yWindow="-120" windowWidth="29040" windowHeight="1599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/>
  <c r="C15" i="3"/>
  <c r="B15" i="3"/>
  <c r="E14" i="3"/>
  <c r="D14" i="3"/>
  <c r="C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<sst xmlns="http://schemas.openxmlformats.org/spreadsheetml/2006/main" count="188" uniqueCount="89">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</sst>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35EA83F6-BCA3-4855-8CB8-6BFD6F7EDCA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68" style="6" bestFit="1" customWidth="1"/>
    <col min="2" max="5" width="20.5703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120000000</v>
      </c>
      <c r="C2">
        <v>130000000</v>
      </c>
      <c r="D2">
        <v>140000000</v>
      </c>
      <c r="E2">
        <v>150000000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387000000</v>
      </c>
      <c r="C3">
        <v>406350000</v>
      </c>
      <c r="D3">
        <v>426667000</v>
      </c>
      <c r="E3">
        <v>448000000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40000000</v>
      </c>
      <c r="C4">
        <v>42000000</v>
      </c>
      <c r="D4">
        <v>44100000</v>
      </c>
      <c r="E4">
        <v>46305000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185000000</v>
      </c>
      <c r="C5">
        <v>194250000</v>
      </c>
      <c r="D5">
        <v>203962000</v>
      </c>
      <c r="E5">
        <v>214160000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102000000</v>
      </c>
      <c r="C6">
        <v>107100000</v>
      </c>
      <c r="D6">
        <v>112455000</v>
      </c>
      <c r="E6">
        <v>118077000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54</v>
      </c>
      <c r="G7" t="s">
        <v>54</v>
      </c>
      <c r="H7" t="s">
        <v>54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54</v>
      </c>
      <c r="G8" t="s">
        <v>54</v>
      </c>
      <c r="H8" t="s">
        <v>54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54</v>
      </c>
      <c r="G9" t="s">
        <v>54</v>
      </c>
      <c r="H9" t="s">
        <v>54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38" sqref="A3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f>+SUM(PlantillaTotalUsos!B3:B6)</f>
        <v>714000000</v>
      </c>
      <c r="C14">
        <f>+SUM(PlantillaTotalUsos!C3:C6)</f>
        <v>749700000</v>
      </c>
      <c r="D14">
        <f>+SUM(PlantillaTotalUsos!D3:D6)</f>
        <v>787184000</v>
      </c>
      <c r="E14">
        <f>+SUM(PlantillaTotalUsos!E3:E6)</f>
        <v>826542000</v>
      </c>
    </row>
    <row r="15" spans="1:5" x14ac:dyDescent="0.25">
      <c r="A15" t="s">
        <v>57</v>
      </c>
      <c r="B15">
        <f>+PlantillaTotalUsos!B2</f>
        <v>120000000</v>
      </c>
      <c r="C15">
        <f>+PlantillaTotalUsos!C2</f>
        <v>130000000</v>
      </c>
      <c r="D15">
        <f>+PlantillaTotalUsos!D2</f>
        <v>140000000</v>
      </c>
      <c r="E15">
        <f>+PlantillaTotalUsos!E2</f>
        <v>150000000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38" sqref="B3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96.26</v>
      </c>
      <c r="C2">
        <v>79.88</v>
      </c>
      <c r="D2">
        <v>1.91</v>
      </c>
      <c r="E2">
        <v>1.91</v>
      </c>
      <c r="F2">
        <v>20</v>
      </c>
      <c r="G2">
        <v>90.09</v>
      </c>
      <c r="H2">
        <v>26.22</v>
      </c>
      <c r="I2">
        <v>90</v>
      </c>
      <c r="J2">
        <v>88.79</v>
      </c>
      <c r="K2">
        <v>32.22</v>
      </c>
      <c r="L2">
        <v>80</v>
      </c>
      <c r="M2">
        <v>10</v>
      </c>
      <c r="N2">
        <v>90</v>
      </c>
      <c r="O2">
        <v>3</v>
      </c>
      <c r="P2">
        <v>80</v>
      </c>
      <c r="Q2">
        <v>70</v>
      </c>
      <c r="R2">
        <v>60</v>
      </c>
      <c r="S2">
        <v>80</v>
      </c>
    </row>
    <row r="3" spans="1:19" x14ac:dyDescent="0.25">
      <c r="A3" t="s">
        <v>85</v>
      </c>
      <c r="B3">
        <v>97</v>
      </c>
      <c r="C3">
        <v>80</v>
      </c>
      <c r="D3">
        <v>1.5</v>
      </c>
      <c r="E3">
        <v>1.5</v>
      </c>
      <c r="F3">
        <v>21</v>
      </c>
      <c r="G3">
        <v>91</v>
      </c>
      <c r="H3">
        <v>27</v>
      </c>
      <c r="I3">
        <v>91</v>
      </c>
      <c r="J3">
        <v>90</v>
      </c>
      <c r="K3">
        <v>33</v>
      </c>
      <c r="L3">
        <v>92</v>
      </c>
      <c r="M3">
        <v>12</v>
      </c>
      <c r="N3">
        <v>91</v>
      </c>
      <c r="O3">
        <v>3</v>
      </c>
      <c r="P3">
        <v>82</v>
      </c>
      <c r="Q3">
        <v>72</v>
      </c>
      <c r="R3">
        <v>62</v>
      </c>
      <c r="S3">
        <v>82</v>
      </c>
    </row>
    <row r="4" spans="1:19" x14ac:dyDescent="0.25">
      <c r="A4" t="s">
        <v>86</v>
      </c>
      <c r="B4">
        <v>97.5</v>
      </c>
      <c r="C4">
        <v>81</v>
      </c>
      <c r="D4">
        <v>1</v>
      </c>
      <c r="E4">
        <v>1</v>
      </c>
      <c r="F4">
        <v>22</v>
      </c>
      <c r="G4">
        <v>92</v>
      </c>
      <c r="H4">
        <v>28</v>
      </c>
      <c r="I4">
        <v>92</v>
      </c>
      <c r="J4">
        <v>92</v>
      </c>
      <c r="K4">
        <v>33.5</v>
      </c>
      <c r="L4">
        <v>85</v>
      </c>
      <c r="M4">
        <v>15</v>
      </c>
      <c r="N4">
        <v>92</v>
      </c>
      <c r="O4">
        <v>2</v>
      </c>
      <c r="P4">
        <v>85</v>
      </c>
      <c r="Q4">
        <v>75</v>
      </c>
      <c r="R4">
        <v>75</v>
      </c>
      <c r="S4">
        <v>85</v>
      </c>
    </row>
    <row r="5" spans="1:19" x14ac:dyDescent="0.25">
      <c r="A5" t="s">
        <v>87</v>
      </c>
      <c r="B5">
        <v>98</v>
      </c>
      <c r="C5">
        <v>83</v>
      </c>
      <c r="D5">
        <v>0.5</v>
      </c>
      <c r="E5">
        <v>0.5</v>
      </c>
      <c r="F5">
        <v>23</v>
      </c>
      <c r="G5">
        <v>93</v>
      </c>
      <c r="H5">
        <v>29</v>
      </c>
      <c r="I5">
        <v>93</v>
      </c>
      <c r="J5">
        <v>93</v>
      </c>
      <c r="K5">
        <v>34</v>
      </c>
      <c r="L5">
        <v>88</v>
      </c>
      <c r="M5">
        <v>18</v>
      </c>
      <c r="N5">
        <v>93</v>
      </c>
      <c r="O5">
        <v>2</v>
      </c>
      <c r="P5">
        <v>88</v>
      </c>
      <c r="Q5">
        <v>78</v>
      </c>
      <c r="R5">
        <v>68</v>
      </c>
      <c r="S5">
        <v>88</v>
      </c>
    </row>
    <row r="6" spans="1:19" x14ac:dyDescent="0.25">
      <c r="A6" t="s">
        <v>88</v>
      </c>
      <c r="B6">
        <v>99</v>
      </c>
      <c r="C6">
        <v>85</v>
      </c>
      <c r="D6">
        <v>0</v>
      </c>
      <c r="E6">
        <v>0</v>
      </c>
      <c r="F6">
        <v>24</v>
      </c>
      <c r="G6">
        <v>95</v>
      </c>
      <c r="H6">
        <v>30</v>
      </c>
      <c r="I6">
        <v>94</v>
      </c>
      <c r="J6">
        <v>95</v>
      </c>
      <c r="K6">
        <v>35</v>
      </c>
      <c r="L6">
        <v>90</v>
      </c>
      <c r="M6">
        <v>20</v>
      </c>
      <c r="N6">
        <v>95</v>
      </c>
      <c r="O6">
        <v>1</v>
      </c>
      <c r="P6">
        <v>90</v>
      </c>
      <c r="Q6">
        <v>80</v>
      </c>
      <c r="R6">
        <v>70</v>
      </c>
      <c r="S6">
        <v>90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37" sqref="B37:B3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72348520</v>
      </c>
    </row>
    <row r="3" spans="1:3" x14ac:dyDescent="0.25">
      <c r="A3" t="s">
        <v>64</v>
      </c>
      <c r="B3" t="s">
        <v>65</v>
      </c>
      <c r="C3">
        <v>180871300</v>
      </c>
    </row>
    <row r="4" spans="1:3" x14ac:dyDescent="0.25">
      <c r="A4" t="s">
        <v>64</v>
      </c>
      <c r="B4" t="s">
        <v>66</v>
      </c>
      <c r="C4">
        <v>217045560</v>
      </c>
    </row>
    <row r="5" spans="1:3" x14ac:dyDescent="0.25">
      <c r="A5" t="s">
        <v>64</v>
      </c>
      <c r="B5" t="s">
        <v>67</v>
      </c>
      <c r="C5">
        <v>253219820</v>
      </c>
    </row>
    <row r="6" spans="1:3" x14ac:dyDescent="0.25">
      <c r="A6" t="s">
        <v>64</v>
      </c>
      <c r="B6" t="s">
        <v>68</v>
      </c>
      <c r="C6">
        <v>289394080</v>
      </c>
    </row>
    <row r="7" spans="1:3" x14ac:dyDescent="0.25">
      <c r="A7" t="s">
        <v>69</v>
      </c>
      <c r="B7" t="s">
        <v>70</v>
      </c>
      <c r="C7">
        <v>325568340</v>
      </c>
    </row>
    <row r="8" spans="1:3" x14ac:dyDescent="0.25">
      <c r="A8" t="s">
        <v>69</v>
      </c>
      <c r="B8" t="s">
        <v>71</v>
      </c>
      <c r="C8">
        <v>361742600</v>
      </c>
    </row>
    <row r="9" spans="1:3" x14ac:dyDescent="0.25">
      <c r="A9" t="s">
        <v>62</v>
      </c>
      <c r="B9" t="s">
        <v>72</v>
      </c>
      <c r="C9">
        <v>289394080</v>
      </c>
    </row>
    <row r="10" spans="1:3" x14ac:dyDescent="0.25">
      <c r="A10" t="s">
        <v>62</v>
      </c>
      <c r="B10" t="s">
        <v>73</v>
      </c>
      <c r="C10">
        <v>253219820</v>
      </c>
    </row>
    <row r="11" spans="1:3" x14ac:dyDescent="0.25">
      <c r="A11" t="s">
        <v>64</v>
      </c>
      <c r="B11" t="s">
        <v>74</v>
      </c>
      <c r="C11">
        <v>723485200</v>
      </c>
    </row>
    <row r="12" spans="1:3" x14ac:dyDescent="0.25">
      <c r="A12" t="s">
        <v>75</v>
      </c>
      <c r="B12" t="s">
        <v>76</v>
      </c>
      <c r="C12">
        <v>72348520</v>
      </c>
    </row>
    <row r="13" spans="1:3" x14ac:dyDescent="0.25">
      <c r="A13" t="s">
        <v>75</v>
      </c>
      <c r="B13" t="s">
        <v>77</v>
      </c>
      <c r="C13">
        <v>36174260</v>
      </c>
    </row>
    <row r="14" spans="1:3" x14ac:dyDescent="0.25">
      <c r="A14" t="s">
        <v>75</v>
      </c>
      <c r="B14" t="s">
        <v>78</v>
      </c>
      <c r="C14">
        <v>108522780</v>
      </c>
    </row>
    <row r="15" spans="1:3" x14ac:dyDescent="0.25">
      <c r="A15" t="s">
        <v>75</v>
      </c>
      <c r="B15" t="s">
        <v>79</v>
      </c>
      <c r="C15">
        <v>36174260</v>
      </c>
    </row>
    <row r="16" spans="1:3" x14ac:dyDescent="0.25">
      <c r="A16" t="s">
        <v>75</v>
      </c>
      <c r="B16" t="s">
        <v>80</v>
      </c>
      <c r="C16">
        <v>144697040</v>
      </c>
    </row>
    <row r="17" spans="1:3" x14ac:dyDescent="0.25">
      <c r="A17" t="s">
        <v>75</v>
      </c>
      <c r="B17" t="s">
        <v>81</v>
      </c>
      <c r="C17">
        <v>180871300</v>
      </c>
    </row>
    <row r="18" spans="1:3" x14ac:dyDescent="0.25">
      <c r="A18" t="s">
        <v>62</v>
      </c>
      <c r="B18" t="s">
        <v>82</v>
      </c>
      <c r="C18">
        <v>36174260</v>
      </c>
    </row>
    <row r="19" spans="1:3" x14ac:dyDescent="0.25">
      <c r="A19" t="s">
        <v>69</v>
      </c>
      <c r="B19" t="s">
        <v>83</v>
      </c>
      <c r="C19">
        <v>36174260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JANUS R5</cp:lastModifiedBy>
  <dcterms:created xsi:type="dcterms:W3CDTF">2020-03-24T17:16:45Z</dcterms:created>
  <dcterms:modified xsi:type="dcterms:W3CDTF">2021-05-30T01:16:02Z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