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 Restrepo\Desktop\SINAS FINAL\"/>
    </mc:Choice>
  </mc:AlternateContent>
  <xr:revisionPtr revIDLastSave="0" documentId="13_ncr:1_{B3B2421C-AA02-4F59-83F0-148A8C766F51}" xr6:coauthVersionLast="47" xr6:coauthVersionMax="47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5" i="4"/>
  <c r="C3" i="4"/>
  <c r="C14" i="3"/>
  <c r="E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<sst xmlns="http://schemas.openxmlformats.org/spreadsheetml/2006/main" count="224" uniqueCount="109">
  <si>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</si>
  <si>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</si>
  <si>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</si>
  <si>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</si>
  <si>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</si>
  <si>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</si>
  <si>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</si>
  <si>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</si>
  <si>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</si>
  <si>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</si>
  <si>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</si>
  <si>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</si>
  <si>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</si>
  <si>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</si>
  <si>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</si>
  <si>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</si>
  <si>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</si>
  <si>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</si>
  <si>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</si>
  <si>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</si>
  <si>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</si>
  <si>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</si>
  <si>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</si>
  <si>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</si>
  <si>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</si>
  <si>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</si>
  <si>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</si>
  <si>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</si>
  <si>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</si>
  <si>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</si>
  <si>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</si>
  <si>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</si>
  <si>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</si>
  <si>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</si>
  <si>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</si>
  <si>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</si>
  <si>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</si>
  <si>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</si>
  <si>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</si>
  <si>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</si>
  <si>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</si>
  <si>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</si>
  <si>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</si>
  <si>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</si>
  <si>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</si>
  <si>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</si>
  <si>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</si>
  <si>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</si>
  <si>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</si>
  <si>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</si>
  <si>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</si>
  <si>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</si>
  <si>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</si>
  <si>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</si>
  <si>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</si>
  <si>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</si>
  <si>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</si>
  <si>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</si>
  <si>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</si>
  <si>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</si>
  <si>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</si>
  <si>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</si>
  <si>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</si>
  <si>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</si>
  <si>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</si>
  <si>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</si>
  <si>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</si>
  <si>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</si>
  <si>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</si>
  <si>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</si>
  <si>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</si>
  <si>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</si>
  <si>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</si>
  <si>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</si>
  <si>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</si>
  <si>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</si>
  <si>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</si>
  <si>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</si>
  <si>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</si>
  <si>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</si>
  <si>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</si>
  <si>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</si>
  <si>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</si>
  <si>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</si>
  <si>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</si>
  <si>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</si>
  <si>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</si>
  <si>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</si>
  <si>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</si>
  <si>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6,25</t>
  </si>
  <si>
    <t>0,87</t>
  </si>
  <si>
    <t>0,88</t>
  </si>
  <si>
    <t>0,89</t>
  </si>
  <si>
    <t>0,68</t>
  </si>
  <si>
    <t>0,69</t>
  </si>
  <si>
    <t>0,70</t>
  </si>
  <si>
    <t>0,85</t>
  </si>
  <si>
    <t>0,86</t>
  </si>
  <si>
    <t>0,53</t>
  </si>
  <si>
    <t>0,54</t>
  </si>
  <si>
    <t>0,55</t>
  </si>
  <si>
    <t>0,56</t>
  </si>
  <si>
    <t>0,66</t>
  </si>
  <si>
    <t>0,73</t>
  </si>
  <si>
    <t>0,80</t>
  </si>
  <si>
    <t>0,97</t>
  </si>
  <si>
    <t>0,25</t>
  </si>
  <si>
    <t>0,99</t>
  </si>
  <si>
    <t>0,92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</si>
</sst>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4B1AE263-FDC5-440C-8FB0-DC145789825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1" sqref="F11"/>
    </sheetView>
  </sheetViews>
  <sheetFormatPr baseColWidth="10" defaultColWidth="9.28515625" defaultRowHeight="15" x14ac:dyDescent="0.25"/>
  <cols>
    <col min="1" max="1" width="60.5703125" style="6" customWidth="1"/>
    <col min="2" max="5" width="13.285156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1">
        <v>0</v>
      </c>
      <c r="F2" s="12" t="s">
        <v>56</v>
      </c>
      <c r="G2" s="12"/>
      <c r="H2" s="12"/>
    </row>
    <row r="3" spans="1:8" x14ac:dyDescent="0.25">
      <c r="A3" t="s">
        <v>36</v>
      </c>
      <c r="B3" s="11">
        <v>62085536419</v>
      </c>
      <c r="C3" s="11">
        <v>62012604067</v>
      </c>
      <c r="D3" s="11">
        <v>52777343939</v>
      </c>
      <c r="E3" s="11">
        <v>55250100717</v>
      </c>
      <c r="F3" s="12" t="s">
        <v>56</v>
      </c>
      <c r="G3" s="12" t="s">
        <v>54</v>
      </c>
      <c r="H3" s="12"/>
    </row>
    <row r="4" spans="1:8" x14ac:dyDescent="0.25">
      <c r="A4" t="s">
        <v>37</v>
      </c>
      <c r="B4" s="11">
        <v>45743443370</v>
      </c>
      <c r="C4" s="11">
        <v>51774148038</v>
      </c>
      <c r="D4" s="11">
        <v>40962110857.799995</v>
      </c>
      <c r="E4" s="11">
        <v>41392977067.857994</v>
      </c>
      <c r="F4" s="12" t="s">
        <v>56</v>
      </c>
      <c r="G4" s="12" t="s">
        <v>54</v>
      </c>
      <c r="H4" s="12"/>
    </row>
    <row r="5" spans="1:8" x14ac:dyDescent="0.25">
      <c r="A5" t="s">
        <v>38</v>
      </c>
      <c r="B5" s="11">
        <v>45899755578</v>
      </c>
      <c r="C5" s="11">
        <v>42296806744</v>
      </c>
      <c r="D5" s="11">
        <v>38869198346</v>
      </c>
      <c r="E5" s="11">
        <v>39272968336.090004</v>
      </c>
      <c r="F5" s="12" t="s">
        <v>56</v>
      </c>
      <c r="G5" s="12" t="s">
        <v>54</v>
      </c>
      <c r="H5" s="12"/>
    </row>
    <row r="6" spans="1:8" x14ac:dyDescent="0.25">
      <c r="A6" t="s">
        <v>39</v>
      </c>
      <c r="B6" s="11">
        <v>0</v>
      </c>
      <c r="C6" s="11">
        <v>0</v>
      </c>
      <c r="D6" s="11">
        <v>0</v>
      </c>
      <c r="E6" s="11">
        <v>0</v>
      </c>
      <c r="F6" s="12" t="s">
        <v>56</v>
      </c>
      <c r="G6" s="12"/>
      <c r="H6" s="12"/>
    </row>
    <row r="7" spans="1:8" x14ac:dyDescent="0.25">
      <c r="A7" t="s">
        <v>40</v>
      </c>
      <c r="B7" s="11">
        <v>0</v>
      </c>
      <c r="C7" s="11">
        <v>0</v>
      </c>
      <c r="D7" s="11">
        <v>0</v>
      </c>
      <c r="E7" s="11">
        <v>0</v>
      </c>
      <c r="F7" s="12" t="s">
        <v>56</v>
      </c>
      <c r="G7" s="12" t="s">
        <v>54</v>
      </c>
      <c r="H7" s="12"/>
    </row>
    <row r="8" spans="1:8" x14ac:dyDescent="0.25">
      <c r="A8" t="s">
        <v>41</v>
      </c>
      <c r="B8" s="11">
        <v>0</v>
      </c>
      <c r="C8" s="11">
        <v>0</v>
      </c>
      <c r="D8" s="11">
        <v>0</v>
      </c>
      <c r="E8" s="11">
        <v>0</v>
      </c>
      <c r="F8" s="12" t="s">
        <v>56</v>
      </c>
      <c r="G8" s="12" t="s">
        <v>54</v>
      </c>
      <c r="H8" s="12"/>
    </row>
    <row r="9" spans="1:8" x14ac:dyDescent="0.25">
      <c r="A9" t="s">
        <v>42</v>
      </c>
      <c r="B9" s="11">
        <v>0</v>
      </c>
      <c r="C9" s="11">
        <v>0</v>
      </c>
      <c r="D9" s="11">
        <v>0</v>
      </c>
      <c r="E9" s="11">
        <v>0</v>
      </c>
      <c r="F9" s="12" t="s">
        <v>56</v>
      </c>
      <c r="G9" s="12" t="s">
        <v>54</v>
      </c>
      <c r="H9" s="12"/>
    </row>
    <row r="10" spans="1:8" x14ac:dyDescent="0.25">
      <c r="A10" t="s">
        <v>43</v>
      </c>
      <c r="B10" s="11">
        <v>25430417000</v>
      </c>
      <c r="C10" s="11">
        <v>45250400637</v>
      </c>
      <c r="D10" s="11">
        <v>63639092447</v>
      </c>
      <c r="E10" s="11">
        <v>61812396061.449936</v>
      </c>
      <c r="F10" s="12" t="s">
        <v>56</v>
      </c>
      <c r="G10" s="12" t="s">
        <v>54</v>
      </c>
      <c r="H10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16048885593</v>
      </c>
      <c r="C2" s="11">
        <v>28605051279</v>
      </c>
      <c r="D2" s="11">
        <v>25186350000</v>
      </c>
      <c r="E2" s="11">
        <f>99774000000-B2-C2-D2</f>
        <v>29933713128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1">
        <v>130808475125</v>
      </c>
      <c r="C12" s="11">
        <v>140973634584</v>
      </c>
      <c r="D12" s="11">
        <v>137085395590</v>
      </c>
      <c r="E12" s="11">
        <v>133308729054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v>32301791649</v>
      </c>
      <c r="C14" s="11">
        <f>34085240498-2329966875</f>
        <v>31755273623</v>
      </c>
      <c r="D14" s="11">
        <v>33976000000</v>
      </c>
      <c r="E14" s="11">
        <v>34486000000</v>
      </c>
    </row>
    <row r="15" spans="1:5" x14ac:dyDescent="0.25">
      <c r="A15" t="s">
        <v>57</v>
      </c>
      <c r="B15" s="11">
        <v>0</v>
      </c>
      <c r="C15" s="11">
        <v>0</v>
      </c>
      <c r="D15" s="11">
        <v>0</v>
      </c>
      <c r="E15" s="11">
        <v>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90</v>
      </c>
      <c r="C2" t="s">
        <v>93</v>
      </c>
      <c r="D2">
        <v>0</v>
      </c>
      <c r="E2">
        <v>0</v>
      </c>
      <c r="F2">
        <v>24</v>
      </c>
      <c r="G2" t="s">
        <v>96</v>
      </c>
      <c r="H2" t="s">
        <v>98</v>
      </c>
      <c r="I2" t="s">
        <v>102</v>
      </c>
      <c r="J2" t="s">
        <v>105</v>
      </c>
      <c r="K2" t="s">
        <v>105</v>
      </c>
      <c r="L2">
        <v>673</v>
      </c>
      <c r="M2" t="s">
        <v>106</v>
      </c>
      <c r="N2" s="13" t="s">
        <v>107</v>
      </c>
      <c r="O2" s="13" t="s">
        <v>89</v>
      </c>
      <c r="P2" t="s">
        <v>92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 t="s">
        <v>90</v>
      </c>
      <c r="C3" t="s">
        <v>93</v>
      </c>
      <c r="D3">
        <v>0</v>
      </c>
      <c r="E3">
        <v>0</v>
      </c>
      <c r="F3">
        <v>24</v>
      </c>
      <c r="G3" t="s">
        <v>96</v>
      </c>
      <c r="H3" t="s">
        <v>99</v>
      </c>
      <c r="I3" t="s">
        <v>102</v>
      </c>
      <c r="J3" t="s">
        <v>105</v>
      </c>
      <c r="K3" t="s">
        <v>105</v>
      </c>
      <c r="L3">
        <v>696</v>
      </c>
      <c r="M3" t="s">
        <v>106</v>
      </c>
      <c r="N3">
        <v>1</v>
      </c>
      <c r="O3">
        <v>6</v>
      </c>
      <c r="P3" t="s">
        <v>108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 t="s">
        <v>90</v>
      </c>
      <c r="C4" t="s">
        <v>93</v>
      </c>
      <c r="D4">
        <v>0</v>
      </c>
      <c r="E4">
        <v>0</v>
      </c>
      <c r="F4">
        <v>24</v>
      </c>
      <c r="G4" t="s">
        <v>97</v>
      </c>
      <c r="H4" t="s">
        <v>100</v>
      </c>
      <c r="I4" t="s">
        <v>103</v>
      </c>
      <c r="J4" t="s">
        <v>105</v>
      </c>
      <c r="K4" t="s">
        <v>105</v>
      </c>
      <c r="L4">
        <v>720</v>
      </c>
      <c r="M4" t="s">
        <v>106</v>
      </c>
      <c r="N4">
        <v>1</v>
      </c>
      <c r="O4">
        <v>6</v>
      </c>
      <c r="P4" t="s">
        <v>108</v>
      </c>
      <c r="Q4">
        <v>0</v>
      </c>
      <c r="R4">
        <v>0</v>
      </c>
      <c r="S4">
        <v>0</v>
      </c>
    </row>
    <row r="5" spans="1:19" x14ac:dyDescent="0.25">
      <c r="A5" t="s">
        <v>87</v>
      </c>
      <c r="B5" t="s">
        <v>91</v>
      </c>
      <c r="C5" t="s">
        <v>94</v>
      </c>
      <c r="D5">
        <v>0</v>
      </c>
      <c r="E5">
        <v>0</v>
      </c>
      <c r="F5">
        <v>24</v>
      </c>
      <c r="G5" t="s">
        <v>97</v>
      </c>
      <c r="H5" t="s">
        <v>100</v>
      </c>
      <c r="I5" t="s">
        <v>104</v>
      </c>
      <c r="J5" t="s">
        <v>105</v>
      </c>
      <c r="K5" t="s">
        <v>105</v>
      </c>
      <c r="L5">
        <v>745</v>
      </c>
      <c r="M5" t="s">
        <v>106</v>
      </c>
      <c r="N5">
        <v>1</v>
      </c>
      <c r="O5">
        <v>6</v>
      </c>
      <c r="P5" t="s">
        <v>108</v>
      </c>
      <c r="Q5">
        <v>0</v>
      </c>
      <c r="R5">
        <v>0</v>
      </c>
      <c r="S5">
        <v>0</v>
      </c>
    </row>
    <row r="6" spans="1:19" x14ac:dyDescent="0.25">
      <c r="A6" t="s">
        <v>88</v>
      </c>
      <c r="B6" t="s">
        <v>92</v>
      </c>
      <c r="C6" t="s">
        <v>95</v>
      </c>
      <c r="D6">
        <v>0</v>
      </c>
      <c r="E6">
        <v>0</v>
      </c>
      <c r="F6">
        <v>24</v>
      </c>
      <c r="G6" t="s">
        <v>90</v>
      </c>
      <c r="H6" t="s">
        <v>101</v>
      </c>
      <c r="I6" s="14" t="s">
        <v>91</v>
      </c>
      <c r="J6" t="s">
        <v>105</v>
      </c>
      <c r="K6" t="s">
        <v>105</v>
      </c>
      <c r="L6">
        <v>770</v>
      </c>
      <c r="M6" t="s">
        <v>106</v>
      </c>
      <c r="N6">
        <v>1</v>
      </c>
      <c r="O6">
        <v>6</v>
      </c>
      <c r="P6" t="s">
        <v>108</v>
      </c>
      <c r="Q6">
        <v>0</v>
      </c>
      <c r="R6">
        <v>0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11" sqref="C1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f>4422600000+8304212784+1850000000+1309434674+3845769394</f>
        <v>19732016852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f>2639553915+4152106392+3454986818+3276000000</f>
        <v>13522647125</v>
      </c>
    </row>
    <row r="6" spans="1:3" x14ac:dyDescent="0.25">
      <c r="A6" t="s">
        <v>64</v>
      </c>
      <c r="B6" t="s">
        <v>68</v>
      </c>
      <c r="C6">
        <v>5141685817</v>
      </c>
    </row>
    <row r="7" spans="1:3" x14ac:dyDescent="0.25">
      <c r="A7" t="s">
        <v>69</v>
      </c>
      <c r="B7" t="s">
        <v>70</v>
      </c>
      <c r="C7">
        <f>2639553915+839025000+1472500000+7130000000+3550000000+2790000000+4152106392+3665750000+1309434674</f>
        <v>27548369981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409014705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Sara Restrepo</cp:lastModifiedBy>
  <dcterms:created xsi:type="dcterms:W3CDTF">2020-03-24T17:16:45Z</dcterms:created>
  <dcterms:modified xsi:type="dcterms:W3CDTF">2021-05-30T21:23:01Z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