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laneacion-Melisa\Downloads\"/>
    </mc:Choice>
  </mc:AlternateContent>
  <bookViews>
    <workbookView xWindow="0" yWindow="0" windowWidth="20490" windowHeight="7755" tabRatio="619" activeTab="3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4" l="1"/>
  <c r="C10" i="4"/>
  <c r="C6" i="4"/>
  <c r="C14" i="3"/>
  <c r="D14" i="3"/>
  <c r="E14" i="3"/>
  <c r="B14" i="3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<sst xmlns="http://schemas.openxmlformats.org/spreadsheetml/2006/main" count="171" uniqueCount="90">
  <si>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</si>
  <si>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</si>
  <si>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</si>
  <si>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</si>
  <si>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</si>
  <si>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</si>
  <si>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</si>
  <si>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</si>
  <si>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</si>
  <si>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</si>
  <si>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</si>
  <si>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</si>
  <si>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</si>
  <si>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</si>
  <si>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</si>
  <si>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</si>
  <si>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</si>
  <si>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</si>
  <si>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</si>
  <si>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</si>
  <si>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</si>
  <si>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</si>
  <si>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</si>
  <si>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</si>
  <si>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</si>
  <si>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</si>
  <si>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</si>
  <si>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</si>
  <si>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</si>
  <si>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</si>
  <si>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</si>
  <si>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</si>
  <si>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</si>
  <si>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</si>
  <si>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</si>
  <si>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</si>
  <si>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</si>
  <si>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</si>
  <si>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</si>
  <si>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</si>
  <si>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</si>
  <si>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</si>
  <si>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</si>
  <si>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</si>
  <si>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</si>
  <si>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</si>
  <si>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</si>
  <si>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</si>
  <si>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</si>
  <si>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</si>
  <si>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</si>
  <si>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</si>
  <si>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</si>
  <si>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</si>
  <si>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</si>
  <si>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</si>
  <si>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</si>
  <si>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</si>
  <si>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</si>
  <si>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</si>
  <si>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</si>
  <si>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</si>
  <si>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</si>
  <si>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</si>
  <si>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</si>
  <si>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</si>
  <si>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</si>
  <si>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</si>
  <si>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</si>
  <si>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</si>
  <si>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</si>
  <si>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</si>
  <si>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</si>
  <si>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</si>
  <si>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</si>
  <si>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</si>
  <si>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</si>
  <si>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</si>
  <si>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</si>
  <si>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</si>
  <si>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</si>
  <si>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</si>
  <si>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</si>
  <si>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</si>
  <si>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</si>
  <si>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</si>
  <si>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</si>
  <si>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</si>
  <si>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</si>
  <si>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PLAN MUNICIPAL DE GESTION DEL RIESGO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</si>
</sst>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\ * #,##0_-;\-&quot;$&quot;\ * #,##0_-;_-&quot;$&quot;\ * &quot;-&quot;_-;_-@_-"/>
    <numFmt numFmtId="165" formatCode="_-[$$-240A]\ * #,##0.00_-;\-[$$-240A]\ * #,##0.00_-;_-[$$-240A]\ 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 applyAlignment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65" fontId="0" fillId="0" borderId="0" xfId="0" applyNumberFormat="1"/>
    <xf numFmtId="165" fontId="0" fillId="0" borderId="0" xfId="0" applyNumberFormat="1" applyAlignment="1">
      <alignment wrapText="1"/>
    </xf>
    <xf numFmtId="165" fontId="0" fillId="0" borderId="0" xfId="1" applyNumberFormat="1" applyFont="1"/>
    <xf numFmtId="9" fontId="0" fillId="0" borderId="0" xfId="0" applyNumberFormat="1" applyAlignment="1">
      <alignment horizontal="center"/>
    </xf>
    <xf numFmtId="0" fontId="1" fillId="1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0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9" fontId="0" fillId="0" borderId="0" xfId="0" applyNumberFormat="1" applyFill="1" applyAlignment="1">
      <alignment horizontal="center"/>
    </xf>
    <xf numFmtId="9" fontId="0" fillId="0" borderId="0" xfId="0" applyNumberFormat="1"/>
    <xf numFmtId="2" fontId="0" fillId="0" borderId="0" xfId="0" applyNumberFormat="1" applyAlignment="1">
      <alignment wrapText="1"/>
    </xf>
    <xf numFmtId="2" fontId="0" fillId="0" borderId="0" xfId="0" applyNumberFormat="1"/>
    <xf numFmtId="2" fontId="0" fillId="0" borderId="0" xfId="2" applyNumberFormat="1" applyFont="1"/>
  </cellXfs>
  <cellStyles count="3">
    <cellStyle name="Moneda [0]" xfId="2" builtinId="7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xmlns="" id="{00000000-0008-0000-0200-0000070C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90" zoomScaleNormal="90" workbookViewId="0">
      <selection activeCell="A19" sqref="A19"/>
    </sheetView>
  </sheetViews>
  <sheetFormatPr baseColWidth="10" defaultColWidth="9.28515625" defaultRowHeight="15" x14ac:dyDescent="0.25"/>
  <cols>
    <col min="1" max="1" width="68" style="6" bestFit="1" customWidth="1"/>
    <col min="2" max="2" width="17.5703125" bestFit="1" customWidth="1"/>
    <col min="3" max="3" width="17.28515625" bestFit="1" customWidth="1"/>
    <col min="4" max="4" width="17.5703125" bestFit="1" customWidth="1"/>
    <col min="5" max="5" width="19" bestFit="1" customWidth="1"/>
    <col min="6" max="6" width="31.5703125" customWidth="1"/>
    <col min="7" max="7" width="29.7109375" customWidth="1"/>
    <col min="8" max="8" width="28.71093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21">
        <v>0</v>
      </c>
      <c r="C2" s="21">
        <v>0</v>
      </c>
      <c r="D2" s="21">
        <v>0</v>
      </c>
      <c r="E2" s="21">
        <v>0</v>
      </c>
      <c r="F2" t="s">
        <v>56</v>
      </c>
    </row>
    <row r="3" spans="1:8" x14ac:dyDescent="0.25">
      <c r="A3" t="s">
        <v>36</v>
      </c>
      <c r="B3" s="12">
        <v>95381642</v>
      </c>
      <c r="C3" s="12">
        <v>98152275</v>
      </c>
      <c r="D3" s="12">
        <v>104308887</v>
      </c>
      <c r="E3" s="12">
        <v>110465498</v>
      </c>
      <c r="F3" t="s">
        <v>56</v>
      </c>
    </row>
    <row r="4" spans="1:8" x14ac:dyDescent="0.25">
      <c r="A4" t="s">
        <v>37</v>
      </c>
      <c r="B4" s="13">
        <v>46033425</v>
      </c>
      <c r="C4" s="13">
        <v>46352023</v>
      </c>
      <c r="D4" s="13">
        <v>49259459</v>
      </c>
      <c r="E4" s="13">
        <v>52166894</v>
      </c>
      <c r="F4" t="s">
        <v>56</v>
      </c>
    </row>
    <row r="5" spans="1:8" x14ac:dyDescent="0.25">
      <c r="A5" t="s">
        <v>38</v>
      </c>
      <c r="B5" s="12">
        <v>100805992</v>
      </c>
      <c r="C5" s="12">
        <v>113926884</v>
      </c>
      <c r="D5" s="12">
        <v>121072960</v>
      </c>
      <c r="E5" s="12">
        <v>128219035</v>
      </c>
      <c r="F5" t="s">
        <v>56</v>
      </c>
    </row>
    <row r="6" spans="1:8" x14ac:dyDescent="0.25">
      <c r="A6" t="s">
        <v>39</v>
      </c>
      <c r="B6" s="11">
        <v>630633008</v>
      </c>
      <c r="C6" s="11">
        <v>764899959.20000005</v>
      </c>
      <c r="D6" s="12">
        <v>899166910.4000001</v>
      </c>
      <c r="E6" s="12">
        <v>1033433861.6</v>
      </c>
      <c r="F6" t="s">
        <v>56</v>
      </c>
    </row>
    <row r="7" spans="1:8" x14ac:dyDescent="0.25">
      <c r="A7" t="s">
        <v>40</v>
      </c>
      <c r="B7" s="21">
        <v>0</v>
      </c>
      <c r="C7" s="21">
        <v>0</v>
      </c>
      <c r="D7" s="21">
        <v>0</v>
      </c>
      <c r="E7" s="21">
        <v>0</v>
      </c>
      <c r="F7" t="s">
        <v>56</v>
      </c>
    </row>
    <row r="8" spans="1:8" x14ac:dyDescent="0.25">
      <c r="A8" t="s">
        <v>41</v>
      </c>
      <c r="B8" s="21">
        <v>0</v>
      </c>
      <c r="C8" s="21">
        <v>0</v>
      </c>
      <c r="D8" s="21">
        <v>0</v>
      </c>
      <c r="E8" s="21">
        <v>0</v>
      </c>
      <c r="F8" t="s">
        <v>56</v>
      </c>
    </row>
    <row r="9" spans="1:8" x14ac:dyDescent="0.25">
      <c r="A9" t="s">
        <v>42</v>
      </c>
      <c r="B9" s="21">
        <v>0</v>
      </c>
      <c r="C9" s="21">
        <v>0</v>
      </c>
      <c r="D9" s="21">
        <v>0</v>
      </c>
      <c r="E9" s="21">
        <v>0</v>
      </c>
      <c r="F9" t="s">
        <v>56</v>
      </c>
    </row>
    <row r="10" spans="1:8" ht="15.75" customHeight="1" x14ac:dyDescent="0.25">
      <c r="A10" t="s">
        <v>43</v>
      </c>
      <c r="B10" s="21">
        <v>0</v>
      </c>
      <c r="C10" s="21">
        <v>0</v>
      </c>
      <c r="D10" s="21">
        <v>0</v>
      </c>
      <c r="E10" s="21">
        <v>0</v>
      </c>
      <c r="F10" t="s">
        <v>56</v>
      </c>
    </row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H16" sqref="H16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5" width="17.5703125" bestFit="1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22">
        <v>0</v>
      </c>
      <c r="C2" s="22">
        <v>0</v>
      </c>
      <c r="D2" s="22">
        <v>0</v>
      </c>
      <c r="E2" s="22">
        <v>0</v>
      </c>
    </row>
    <row r="3" spans="1:5" x14ac:dyDescent="0.25">
      <c r="A3" t="s">
        <v>45</v>
      </c>
      <c r="B3" s="22">
        <v>0</v>
      </c>
      <c r="C3" s="22">
        <v>0</v>
      </c>
      <c r="D3" s="22">
        <v>0</v>
      </c>
      <c r="E3" s="22">
        <v>0</v>
      </c>
    </row>
    <row r="4" spans="1:5" x14ac:dyDescent="0.25">
      <c r="A4" t="s">
        <v>46</v>
      </c>
      <c r="B4" s="22">
        <v>0</v>
      </c>
      <c r="C4" s="22">
        <v>0</v>
      </c>
      <c r="D4" s="22">
        <v>0</v>
      </c>
      <c r="E4" s="22">
        <v>0</v>
      </c>
    </row>
    <row r="5" spans="1:5" x14ac:dyDescent="0.25">
      <c r="A5" t="s">
        <v>47</v>
      </c>
      <c r="B5" s="22">
        <v>0</v>
      </c>
      <c r="C5" s="22">
        <v>0</v>
      </c>
      <c r="D5" s="22">
        <v>0</v>
      </c>
      <c r="E5" s="22">
        <v>0</v>
      </c>
    </row>
    <row r="6" spans="1:5" x14ac:dyDescent="0.25">
      <c r="A6" t="s">
        <v>48</v>
      </c>
      <c r="B6" s="22">
        <v>0</v>
      </c>
      <c r="C6" s="22">
        <v>0</v>
      </c>
      <c r="D6" s="22">
        <v>0</v>
      </c>
      <c r="E6" s="22">
        <v>0</v>
      </c>
    </row>
    <row r="7" spans="1:5" x14ac:dyDescent="0.25">
      <c r="A7" t="s">
        <v>49</v>
      </c>
      <c r="B7" s="22">
        <v>0</v>
      </c>
      <c r="C7" s="22">
        <v>0</v>
      </c>
      <c r="D7" s="22">
        <v>0</v>
      </c>
      <c r="E7" s="22">
        <v>0</v>
      </c>
    </row>
    <row r="8" spans="1:5" x14ac:dyDescent="0.25">
      <c r="A8" t="s">
        <v>50</v>
      </c>
      <c r="B8" s="22">
        <v>0</v>
      </c>
      <c r="C8" s="22">
        <v>0</v>
      </c>
      <c r="D8" s="22">
        <v>0</v>
      </c>
      <c r="E8" s="22">
        <v>0</v>
      </c>
    </row>
    <row r="9" spans="1:5" x14ac:dyDescent="0.25">
      <c r="A9" t="s">
        <v>51</v>
      </c>
      <c r="B9" s="22">
        <v>0</v>
      </c>
      <c r="C9" s="22">
        <v>0</v>
      </c>
      <c r="D9" s="22">
        <v>0</v>
      </c>
      <c r="E9" s="22">
        <v>0</v>
      </c>
    </row>
    <row r="10" spans="1:5" x14ac:dyDescent="0.25">
      <c r="A10" t="s">
        <v>52</v>
      </c>
      <c r="B10" s="22">
        <v>0</v>
      </c>
      <c r="C10" s="22">
        <v>0</v>
      </c>
      <c r="D10" s="22">
        <v>0</v>
      </c>
      <c r="E10" s="22">
        <v>0</v>
      </c>
    </row>
    <row r="11" spans="1:5" x14ac:dyDescent="0.25">
      <c r="A11" t="s">
        <v>53</v>
      </c>
      <c r="B11" s="22">
        <v>0</v>
      </c>
      <c r="C11" s="22">
        <v>0</v>
      </c>
      <c r="D11" s="22">
        <v>0</v>
      </c>
      <c r="E11" s="22">
        <v>0</v>
      </c>
    </row>
    <row r="12" spans="1:5" x14ac:dyDescent="0.25">
      <c r="A12" t="s">
        <v>54</v>
      </c>
      <c r="B12" s="22">
        <v>0</v>
      </c>
      <c r="C12" s="22">
        <v>0</v>
      </c>
      <c r="D12" s="22">
        <v>0</v>
      </c>
      <c r="E12" s="22">
        <v>0</v>
      </c>
    </row>
    <row r="13" spans="1:5" x14ac:dyDescent="0.25">
      <c r="A13" t="s">
        <v>55</v>
      </c>
      <c r="B13" s="22">
        <v>0</v>
      </c>
      <c r="C13" s="22">
        <v>0</v>
      </c>
      <c r="D13" s="22">
        <v>0</v>
      </c>
      <c r="E13" s="22">
        <v>0</v>
      </c>
    </row>
    <row r="14" spans="1:5" x14ac:dyDescent="0.25">
      <c r="A14" t="s">
        <v>56</v>
      </c>
      <c r="B14" s="11">
        <f>+PlantillaTotalUsos!B3+PlantillaTotalUsos!B4+PlantillaTotalUsos!B5</f>
        <v>242221059</v>
      </c>
      <c r="C14" s="11">
        <f>+PlantillaTotalUsos!C3+PlantillaTotalUsos!C4+PlantillaTotalUsos!C5</f>
        <v>258431182</v>
      </c>
      <c r="D14" s="11">
        <f>+PlantillaTotalUsos!D3+PlantillaTotalUsos!D4+PlantillaTotalUsos!D5</f>
        <v>274641306</v>
      </c>
      <c r="E14" s="11">
        <f>+PlantillaTotalUsos!E3+PlantillaTotalUsos!E4+PlantillaTotalUsos!E5</f>
        <v>290851427</v>
      </c>
    </row>
    <row r="15" spans="1:5" x14ac:dyDescent="0.25">
      <c r="A15" t="s">
        <v>57</v>
      </c>
      <c r="B15" s="22">
        <v>0</v>
      </c>
      <c r="C15" s="22">
        <v>0</v>
      </c>
      <c r="D15" s="22">
        <v>0</v>
      </c>
      <c r="E15" s="22">
        <v>0</v>
      </c>
    </row>
    <row r="16" spans="1:5" x14ac:dyDescent="0.25">
      <c r="A16" t="s">
        <v>58</v>
      </c>
      <c r="B16" s="22">
        <v>0</v>
      </c>
      <c r="C16" s="22">
        <v>0</v>
      </c>
      <c r="D16" s="22">
        <v>0</v>
      </c>
      <c r="E16" s="22">
        <v>0</v>
      </c>
    </row>
    <row r="17" spans="1:5" x14ac:dyDescent="0.25">
      <c r="A17" t="s">
        <v>59</v>
      </c>
      <c r="B17" s="22">
        <v>0</v>
      </c>
      <c r="C17" s="22">
        <v>0</v>
      </c>
      <c r="D17" s="22">
        <v>0</v>
      </c>
      <c r="E17" s="22">
        <v>0</v>
      </c>
    </row>
    <row r="18" spans="1:5" x14ac:dyDescent="0.25">
      <c r="A18" t="s">
        <v>60</v>
      </c>
      <c r="B18" s="22">
        <v>0</v>
      </c>
      <c r="C18" s="22">
        <v>0</v>
      </c>
      <c r="D18" s="22">
        <v>0</v>
      </c>
      <c r="E18" s="22">
        <v>0</v>
      </c>
    </row>
    <row r="19" spans="1:5" x14ac:dyDescent="0.25">
      <c r="A19" t="s">
        <v>61</v>
      </c>
      <c r="B19" s="22">
        <v>0</v>
      </c>
      <c r="C19" s="22">
        <v>0</v>
      </c>
      <c r="D19" s="22">
        <v>0</v>
      </c>
      <c r="E19" s="22">
        <v>0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6"/>
  <sheetViews>
    <sheetView topLeftCell="M1" zoomScale="90" zoomScaleNormal="90" workbookViewId="0">
      <selection activeCell="R15" sqref="R15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  <col min="20" max="20" width="20.28515625" customWidth="1"/>
  </cols>
  <sheetData>
    <row r="1" spans="1:20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  <c r="T1" s="15" t="s">
        <v>89</v>
      </c>
    </row>
    <row r="2" spans="1:20" x14ac:dyDescent="0.25">
      <c r="A2" t="s">
        <v>84</v>
      </c>
      <c r="B2" s="14">
        <v>1</v>
      </c>
      <c r="C2" s="14">
        <v>0.08</v>
      </c>
      <c r="D2" s="17">
        <v>7.0999999999999994E-2</v>
      </c>
      <c r="E2" s="19">
        <v>0.25</v>
      </c>
      <c r="F2" s="16">
        <v>2</v>
      </c>
      <c r="G2" s="14">
        <v>0.95</v>
      </c>
      <c r="H2" s="14">
        <v>0.02</v>
      </c>
      <c r="I2" s="18">
        <v>0</v>
      </c>
      <c r="J2" s="14">
        <v>1</v>
      </c>
      <c r="K2" s="14">
        <v>0</v>
      </c>
      <c r="L2" s="16">
        <v>1014</v>
      </c>
      <c r="M2" s="14">
        <v>0</v>
      </c>
      <c r="N2" s="14">
        <v>0.9</v>
      </c>
      <c r="O2" s="14">
        <v>0.03</v>
      </c>
      <c r="P2" s="14">
        <v>0.7</v>
      </c>
      <c r="Q2" s="14">
        <v>0</v>
      </c>
      <c r="R2" s="14">
        <v>0</v>
      </c>
      <c r="S2" s="14">
        <v>1</v>
      </c>
      <c r="T2" s="20">
        <v>1</v>
      </c>
    </row>
    <row r="3" spans="1:20" x14ac:dyDescent="0.25">
      <c r="A3" t="s">
        <v>85</v>
      </c>
      <c r="B3" s="14">
        <v>1</v>
      </c>
      <c r="C3" s="14">
        <v>0.08</v>
      </c>
      <c r="D3" s="14">
        <v>0.05</v>
      </c>
      <c r="E3" s="19">
        <v>0.25</v>
      </c>
      <c r="F3" s="16">
        <v>2</v>
      </c>
      <c r="G3" s="14">
        <v>0.95</v>
      </c>
      <c r="H3" s="14">
        <v>0.02</v>
      </c>
      <c r="I3" s="18">
        <v>0</v>
      </c>
      <c r="J3" s="14">
        <v>1</v>
      </c>
      <c r="K3" s="14">
        <v>0</v>
      </c>
      <c r="L3" s="16">
        <v>1017</v>
      </c>
      <c r="M3" s="14">
        <v>0</v>
      </c>
      <c r="N3" s="14">
        <v>0.9</v>
      </c>
      <c r="O3" s="14">
        <v>0.03</v>
      </c>
      <c r="P3" s="14">
        <v>0.7</v>
      </c>
      <c r="Q3" s="14">
        <v>0</v>
      </c>
      <c r="R3" s="14">
        <v>0</v>
      </c>
      <c r="S3" s="14">
        <v>1</v>
      </c>
      <c r="T3" s="20">
        <v>1</v>
      </c>
    </row>
    <row r="4" spans="1:20" x14ac:dyDescent="0.25">
      <c r="A4" t="s">
        <v>86</v>
      </c>
      <c r="B4" s="14">
        <v>1</v>
      </c>
      <c r="C4" s="14">
        <v>0.08</v>
      </c>
      <c r="D4" s="14">
        <v>0.05</v>
      </c>
      <c r="E4" s="19">
        <v>0.25</v>
      </c>
      <c r="F4" s="16">
        <v>15</v>
      </c>
      <c r="G4" s="14">
        <v>0.95</v>
      </c>
      <c r="H4" s="14">
        <v>0.05</v>
      </c>
      <c r="I4" s="18">
        <v>0</v>
      </c>
      <c r="J4" s="14">
        <v>1</v>
      </c>
      <c r="K4" s="14">
        <v>0</v>
      </c>
      <c r="L4" s="16">
        <v>1020</v>
      </c>
      <c r="M4" s="14">
        <v>0</v>
      </c>
      <c r="N4" s="14">
        <v>0.9</v>
      </c>
      <c r="O4" s="14">
        <v>0.1</v>
      </c>
      <c r="P4" s="14">
        <v>0.7</v>
      </c>
      <c r="Q4" s="14">
        <v>0</v>
      </c>
      <c r="R4" s="14">
        <v>0</v>
      </c>
      <c r="S4" s="14">
        <v>1</v>
      </c>
      <c r="T4" s="20">
        <v>1</v>
      </c>
    </row>
    <row r="5" spans="1:20" x14ac:dyDescent="0.25">
      <c r="A5" t="s">
        <v>87</v>
      </c>
      <c r="B5" s="14">
        <v>1</v>
      </c>
      <c r="C5" s="14">
        <v>0.1</v>
      </c>
      <c r="D5" s="14">
        <v>0.05</v>
      </c>
      <c r="E5" s="19">
        <v>0.25</v>
      </c>
      <c r="F5" s="16">
        <v>15</v>
      </c>
      <c r="G5" s="14">
        <v>0.95</v>
      </c>
      <c r="H5" s="14">
        <v>0.05</v>
      </c>
      <c r="I5" s="18">
        <v>0</v>
      </c>
      <c r="J5" s="14">
        <v>1</v>
      </c>
      <c r="K5" s="14">
        <v>0</v>
      </c>
      <c r="L5" s="16">
        <v>1025</v>
      </c>
      <c r="M5" s="14">
        <v>0</v>
      </c>
      <c r="N5" s="14">
        <v>0.9</v>
      </c>
      <c r="O5" s="14">
        <v>0.1</v>
      </c>
      <c r="P5" s="14">
        <v>0.7</v>
      </c>
      <c r="Q5" s="14">
        <v>0</v>
      </c>
      <c r="R5" s="14">
        <v>0</v>
      </c>
      <c r="S5" s="14">
        <v>1</v>
      </c>
      <c r="T5" s="20">
        <v>1</v>
      </c>
    </row>
    <row r="6" spans="1:20" x14ac:dyDescent="0.25">
      <c r="A6" t="s">
        <v>88</v>
      </c>
      <c r="B6" s="14">
        <v>1</v>
      </c>
      <c r="C6" s="14">
        <v>0.1</v>
      </c>
      <c r="D6" s="14">
        <v>0.05</v>
      </c>
      <c r="E6" s="19">
        <v>0.25</v>
      </c>
      <c r="F6" s="16">
        <v>15</v>
      </c>
      <c r="G6" s="14">
        <v>0.95</v>
      </c>
      <c r="H6" s="14">
        <v>0.05</v>
      </c>
      <c r="I6" s="18">
        <v>0</v>
      </c>
      <c r="J6" s="14">
        <v>1</v>
      </c>
      <c r="K6" s="14">
        <v>0</v>
      </c>
      <c r="L6" s="16">
        <v>1030</v>
      </c>
      <c r="M6" s="14">
        <v>0</v>
      </c>
      <c r="N6" s="14">
        <v>0.9</v>
      </c>
      <c r="O6" s="14">
        <v>0.1</v>
      </c>
      <c r="P6" s="14">
        <v>0.7</v>
      </c>
      <c r="Q6" s="14">
        <v>0</v>
      </c>
      <c r="R6" s="14">
        <v>0</v>
      </c>
      <c r="S6" s="14">
        <v>1</v>
      </c>
      <c r="T6" s="20">
        <v>1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zoomScale="90" zoomScaleNormal="90" workbookViewId="0">
      <selection activeCell="D10" sqref="D10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 s="23">
        <v>0</v>
      </c>
    </row>
    <row r="3" spans="1:3" x14ac:dyDescent="0.25">
      <c r="A3" t="s">
        <v>64</v>
      </c>
      <c r="B3" t="s">
        <v>65</v>
      </c>
      <c r="C3" s="23">
        <v>0</v>
      </c>
    </row>
    <row r="4" spans="1:3" x14ac:dyDescent="0.25">
      <c r="A4" t="s">
        <v>64</v>
      </c>
      <c r="B4" t="s">
        <v>66</v>
      </c>
      <c r="C4" s="23">
        <v>0</v>
      </c>
    </row>
    <row r="5" spans="1:3" x14ac:dyDescent="0.25">
      <c r="A5" t="s">
        <v>64</v>
      </c>
      <c r="B5" t="s">
        <v>67</v>
      </c>
      <c r="C5" s="23">
        <v>0</v>
      </c>
    </row>
    <row r="6" spans="1:3" x14ac:dyDescent="0.25">
      <c r="A6" t="s">
        <v>64</v>
      </c>
      <c r="B6" t="s">
        <v>68</v>
      </c>
      <c r="C6" s="23">
        <f>+PlantillaTotalUsos!B3+PlantillaTotalUsos!C3+PlantillaTotalUsos!D3+PlantillaTotalUsos!E3</f>
        <v>408308302</v>
      </c>
    </row>
    <row r="7" spans="1:3" x14ac:dyDescent="0.25">
      <c r="A7" t="s">
        <v>69</v>
      </c>
      <c r="B7" t="s">
        <v>70</v>
      </c>
      <c r="C7" s="23">
        <v>0</v>
      </c>
    </row>
    <row r="8" spans="1:3" x14ac:dyDescent="0.25">
      <c r="A8" t="s">
        <v>69</v>
      </c>
      <c r="B8" t="s">
        <v>71</v>
      </c>
      <c r="C8" s="23">
        <f>+PlantillaTotalUsos!B4+PlantillaTotalUsos!C4+PlantillaTotalUsos!D4+PlantillaTotalUsos!E4</f>
        <v>193811801</v>
      </c>
    </row>
    <row r="9" spans="1:3" x14ac:dyDescent="0.25">
      <c r="A9" t="s">
        <v>62</v>
      </c>
      <c r="B9" t="s">
        <v>72</v>
      </c>
      <c r="C9" s="23">
        <v>0</v>
      </c>
    </row>
    <row r="10" spans="1:3" x14ac:dyDescent="0.25">
      <c r="A10" t="s">
        <v>62</v>
      </c>
      <c r="B10" t="s">
        <v>73</v>
      </c>
      <c r="C10" s="23">
        <f>+PlantillaTotalUsos!B5+PlantillaTotalUsos!C5+PlantillaTotalUsos!D5+PlantillaTotalUsos!E5</f>
        <v>464024871</v>
      </c>
    </row>
    <row r="11" spans="1:3" x14ac:dyDescent="0.25">
      <c r="A11" t="s">
        <v>64</v>
      </c>
      <c r="B11" t="s">
        <v>74</v>
      </c>
      <c r="C11" s="23">
        <v>0</v>
      </c>
    </row>
    <row r="12" spans="1:3" x14ac:dyDescent="0.25">
      <c r="A12" t="s">
        <v>75</v>
      </c>
      <c r="B12" t="s">
        <v>76</v>
      </c>
      <c r="C12" s="23">
        <v>0</v>
      </c>
    </row>
    <row r="13" spans="1:3" x14ac:dyDescent="0.25">
      <c r="A13" t="s">
        <v>75</v>
      </c>
      <c r="B13" t="s">
        <v>77</v>
      </c>
      <c r="C13" s="23">
        <v>0</v>
      </c>
    </row>
    <row r="14" spans="1:3" x14ac:dyDescent="0.25">
      <c r="A14" t="s">
        <v>75</v>
      </c>
      <c r="B14" t="s">
        <v>78</v>
      </c>
      <c r="C14" s="23">
        <v>0</v>
      </c>
    </row>
    <row r="15" spans="1:3" x14ac:dyDescent="0.25">
      <c r="A15" t="s">
        <v>75</v>
      </c>
      <c r="B15" t="s">
        <v>79</v>
      </c>
      <c r="C15" s="23">
        <v>0</v>
      </c>
    </row>
    <row r="16" spans="1:3" x14ac:dyDescent="0.25">
      <c r="A16" t="s">
        <v>75</v>
      </c>
      <c r="B16" t="s">
        <v>80</v>
      </c>
      <c r="C16" s="23">
        <v>0</v>
      </c>
    </row>
    <row r="17" spans="1:3" x14ac:dyDescent="0.25">
      <c r="A17" t="s">
        <v>75</v>
      </c>
      <c r="B17" t="s">
        <v>81</v>
      </c>
      <c r="C17" s="23">
        <v>0</v>
      </c>
    </row>
    <row r="18" spans="1:3" x14ac:dyDescent="0.25">
      <c r="A18" t="s">
        <v>62</v>
      </c>
      <c r="B18" t="s">
        <v>82</v>
      </c>
      <c r="C18" s="23">
        <v>0</v>
      </c>
    </row>
    <row r="19" spans="1:3" x14ac:dyDescent="0.25">
      <c r="A19" t="s">
        <v>69</v>
      </c>
      <c r="B19" t="s">
        <v>83</v>
      </c>
      <c r="C19" s="23">
        <v>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D20" sqref="D20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Planeacion-Melisa</cp:lastModifiedBy>
  <dcterms:created xsi:type="dcterms:W3CDTF">2020-03-24T17:16:45Z</dcterms:created>
  <dcterms:modified xsi:type="dcterms:W3CDTF">2021-05-31T13:16:06Z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