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05" yWindow="-105" windowWidth="23250" windowHeight="1257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C12" i="3"/>
  <c r="E2" i="3"/>
  <c r="D2" i="3"/>
  <c r="C2" i="3"/>
  <c r="B2" i="3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decimal entero positivo, el separador decimal es la coma
Este campo debe ser un decimal entero positivo, el separador decimal es la coma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El valor, como son horas al día debe ser de 0 a 24, el separador decimal es la coma
La cantidad máxima de caracteres para este campo es:6.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El valor, como son horas al día debe ser de 0 a 24, el separador decimal es la coma
La cantidad máxima de caracteres para este campo es:6.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<sst xmlns="http://schemas.openxmlformats.org/spreadsheetml/2006/main" count="186" uniqueCount="101">
  <si>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</si>
  <si>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</si>
  <si>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</si>
  <si>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</si>
  <si>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</si>
  <si>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</si>
  <si>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</si>
  <si>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</si>
  <si>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</si>
  <si>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</si>
  <si>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</si>
  <si>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</si>
  <si>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</si>
  <si>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</si>
  <si>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</si>
  <si>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</si>
  <si>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</si>
  <si>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</si>
  <si>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</si>
  <si>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</si>
  <si>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</si>
  <si>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</si>
  <si>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</si>
  <si>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</si>
  <si>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</si>
  <si>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</si>
  <si>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</si>
  <si>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</si>
  <si>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</si>
  <si>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</si>
  <si>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</si>
  <si>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</si>
  <si>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</si>
  <si>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</si>
  <si>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</si>
  <si>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</si>
  <si>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</si>
  <si>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</si>
  <si>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</si>
  <si>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</si>
  <si>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</si>
  <si>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</si>
  <si>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</si>
  <si>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</si>
  <si>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</si>
  <si>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</si>
  <si>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</si>
  <si>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</si>
  <si>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</si>
  <si>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</si>
  <si>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</si>
  <si>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</si>
  <si>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</si>
  <si>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</si>
  <si>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</si>
  <si>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</si>
  <si>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</si>
  <si>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</si>
  <si>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</si>
  <si>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</si>
  <si>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</si>
  <si>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</si>
  <si>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</si>
  <si>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</si>
  <si>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</si>
  <si>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</si>
  <si>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</si>
  <si>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</si>
  <si>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</si>
  <si>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</si>
  <si>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</si>
  <si>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</si>
  <si>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</si>
  <si>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</si>
  <si>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</si>
  <si>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</si>
  <si>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</si>
  <si>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</si>
  <si>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</si>
  <si>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</si>
  <si>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</si>
  <si>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</si>
  <si>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</si>
  <si>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</si>
  <si>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</si>
  <si>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</si>
  <si>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</si>
  <si>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</si>
  <si>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</si>
  <si>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0,964</t>
  </si>
  <si>
    <t>0,1583</t>
  </si>
  <si>
    <t>0,97</t>
  </si>
  <si>
    <t>0,30</t>
  </si>
  <si>
    <t>0,20</t>
  </si>
  <si>
    <t>0,2843</t>
  </si>
  <si>
    <t>0,9329</t>
  </si>
  <si>
    <t>0,24</t>
  </si>
  <si>
    <t>0,414</t>
  </si>
  <si>
    <t>0,25</t>
  </si>
  <si>
    <t>0,15</t>
  </si>
  <si>
    <t>0,789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</si>
</sst>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5" tint="0.399853511154515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43" fontId="0" fillId="0" borderId="0" xfId="1" applyFont="1"/>
    <xf numFmtId="164" fontId="0" fillId="0" borderId="0" xfId="0" applyNumberFormat="1"/>
    <xf numFmtId="2" fontId="0" fillId="0" borderId="0" xfId="0" applyNumberFormat="1"/>
    <xf numFmtId="165" fontId="0" fillId="0" borderId="0" xfId="1" applyNumberFormat="1" applyFont="1"/>
    <xf numFmtId="2" fontId="0" fillId="0" borderId="0" xfId="1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1162050</xdr:colOff>
      <xdr:row>48</xdr:row>
      <xdr:rowOff>123825</xdr:rowOff>
    </xdr:to>
    <xdr:sp macro="" textlink="">
      <xdr:nvSpPr>
        <xdr:cNvPr id="102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1162050</xdr:colOff>
      <xdr:row>48</xdr:row>
      <xdr:rowOff>123825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752475</xdr:colOff>
      <xdr:row>48</xdr:row>
      <xdr:rowOff>38100</xdr:rowOff>
    </xdr:to>
    <xdr:sp macro="" textlink="">
      <xdr:nvSpPr>
        <xdr:cNvPr id="2057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752475</xdr:colOff>
      <xdr:row>48</xdr:row>
      <xdr:rowOff>38100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27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AutoShape 5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" name="AutoShape 5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3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3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0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C14" sqref="C14"/>
    </sheetView>
  </sheetViews>
  <sheetFormatPr baseColWidth="10" defaultColWidth="9.28515625" defaultRowHeight="15" x14ac:dyDescent="0.25"/>
  <cols>
    <col min="1" max="1" width="66" style="6" customWidth="1"/>
    <col min="2" max="5" width="14.8554687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1014543457</v>
      </c>
      <c r="C2" s="11">
        <v>1128478150</v>
      </c>
      <c r="D2" s="11">
        <v>2279999996</v>
      </c>
      <c r="E2" s="11">
        <v>2348399995</v>
      </c>
      <c r="F2" t="s">
        <v>57</v>
      </c>
      <c r="G2" t="s">
        <v>54</v>
      </c>
    </row>
    <row r="3" spans="1:8" x14ac:dyDescent="0.25">
      <c r="A3" t="s">
        <v>36</v>
      </c>
      <c r="B3" s="11">
        <v>63169175</v>
      </c>
      <c r="C3" s="11">
        <v>108000000</v>
      </c>
      <c r="D3" s="11">
        <v>115000000</v>
      </c>
      <c r="E3" s="11">
        <v>120750000</v>
      </c>
      <c r="F3" t="s">
        <v>56</v>
      </c>
    </row>
    <row r="4" spans="1:8" x14ac:dyDescent="0.25">
      <c r="A4" t="s">
        <v>37</v>
      </c>
      <c r="B4" s="11">
        <v>18914325</v>
      </c>
      <c r="C4" s="11">
        <v>22000000</v>
      </c>
      <c r="D4" s="11">
        <v>25000000</v>
      </c>
      <c r="E4" s="11">
        <v>26250000</v>
      </c>
      <c r="F4" t="s">
        <v>56</v>
      </c>
    </row>
    <row r="5" spans="1:8" x14ac:dyDescent="0.25">
      <c r="A5" t="s">
        <v>38</v>
      </c>
      <c r="B5" s="11">
        <v>13475021</v>
      </c>
      <c r="C5" s="11">
        <v>20000000</v>
      </c>
      <c r="D5" s="11">
        <v>22000000</v>
      </c>
      <c r="E5" s="11">
        <v>23100000</v>
      </c>
      <c r="F5" t="s">
        <v>56</v>
      </c>
    </row>
    <row r="6" spans="1:8" x14ac:dyDescent="0.25">
      <c r="A6" t="s">
        <v>39</v>
      </c>
      <c r="B6" s="11">
        <v>218117479</v>
      </c>
      <c r="C6" s="11">
        <v>265101607</v>
      </c>
      <c r="D6" s="11">
        <v>278356700</v>
      </c>
      <c r="E6" s="11">
        <v>292375000</v>
      </c>
      <c r="F6" t="s">
        <v>56</v>
      </c>
    </row>
    <row r="7" spans="1:8" x14ac:dyDescent="0.25">
      <c r="A7" t="s">
        <v>40</v>
      </c>
      <c r="B7" s="11">
        <v>17150947</v>
      </c>
      <c r="C7" s="11">
        <v>30000000</v>
      </c>
      <c r="D7" s="11">
        <v>31500000</v>
      </c>
      <c r="E7" s="11">
        <v>33075000</v>
      </c>
      <c r="F7" t="s">
        <v>56</v>
      </c>
      <c r="G7" t="s">
        <v>54</v>
      </c>
    </row>
    <row r="8" spans="1:8" x14ac:dyDescent="0.25">
      <c r="A8" t="s">
        <v>41</v>
      </c>
      <c r="B8" s="12">
        <v>0</v>
      </c>
      <c r="C8" s="11">
        <v>0</v>
      </c>
      <c r="D8" s="11">
        <v>0</v>
      </c>
      <c r="E8" s="11">
        <v>0</v>
      </c>
      <c r="F8" t="s">
        <v>54</v>
      </c>
    </row>
    <row r="9" spans="1:8" x14ac:dyDescent="0.25">
      <c r="A9" t="s">
        <v>42</v>
      </c>
      <c r="B9" s="11">
        <v>147300000</v>
      </c>
      <c r="C9" s="11">
        <v>180407500</v>
      </c>
      <c r="D9" s="11">
        <v>189450000</v>
      </c>
      <c r="E9" s="11">
        <v>198923000</v>
      </c>
      <c r="F9" t="s">
        <v>56</v>
      </c>
      <c r="G9" t="s">
        <v>54</v>
      </c>
    </row>
    <row r="10" spans="1:8" x14ac:dyDescent="0.25">
      <c r="A10" t="s">
        <v>43</v>
      </c>
      <c r="B10" s="12">
        <v>0</v>
      </c>
      <c r="C10" s="11">
        <v>0</v>
      </c>
      <c r="D10" s="11">
        <v>0</v>
      </c>
      <c r="E10" s="11">
        <v>0</v>
      </c>
      <c r="F10" t="s">
        <v>54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G20" sqref="G2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9.28515625" customWidth="1"/>
    <col min="4" max="4" width="16.28515625" customWidth="1"/>
    <col min="5" max="5" width="16.42578125" bestFit="1" customWidth="1"/>
    <col min="7" max="10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f>B12*1%</f>
        <v>98004900</v>
      </c>
      <c r="C2" s="13">
        <f>C12*1%</f>
        <v>99964998</v>
      </c>
      <c r="D2" s="13">
        <f>D12*1%</f>
        <v>56000000</v>
      </c>
      <c r="E2" s="13">
        <f>E12*1%</f>
        <v>57680000</v>
      </c>
    </row>
    <row r="3" spans="1:5" x14ac:dyDescent="0.25">
      <c r="A3" t="s">
        <v>45</v>
      </c>
      <c r="B3" s="14">
        <v>0</v>
      </c>
      <c r="C3" s="11">
        <v>944663470</v>
      </c>
      <c r="D3" s="11">
        <v>944663470</v>
      </c>
      <c r="E3" s="11">
        <v>944663470</v>
      </c>
    </row>
    <row r="4" spans="1:5" x14ac:dyDescent="0.25">
      <c r="A4" t="s">
        <v>46</v>
      </c>
      <c r="B4" s="14">
        <v>0</v>
      </c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4">
        <v>0</v>
      </c>
      <c r="C5" s="11">
        <v>5000000000</v>
      </c>
      <c r="D5" s="14">
        <v>0</v>
      </c>
      <c r="E5" s="14">
        <v>0</v>
      </c>
    </row>
    <row r="6" spans="1:5" x14ac:dyDescent="0.25">
      <c r="A6" t="s">
        <v>48</v>
      </c>
      <c r="B6" s="14">
        <v>0</v>
      </c>
      <c r="C6" s="11">
        <v>2519102587</v>
      </c>
      <c r="D6" s="15">
        <v>2519102587</v>
      </c>
      <c r="E6" s="15">
        <v>2519102587</v>
      </c>
    </row>
    <row r="7" spans="1:5" x14ac:dyDescent="0.25">
      <c r="A7" t="s">
        <v>49</v>
      </c>
      <c r="B7" s="11">
        <v>5950654509</v>
      </c>
      <c r="C7">
        <v>6248187234</v>
      </c>
      <c r="D7">
        <v>6560596596</v>
      </c>
      <c r="E7">
        <v>6888626426</v>
      </c>
    </row>
    <row r="8" spans="1:5" x14ac:dyDescent="0.25">
      <c r="A8" t="s">
        <v>50</v>
      </c>
      <c r="B8" s="11">
        <v>218117479</v>
      </c>
      <c r="C8" s="11">
        <v>265101607</v>
      </c>
      <c r="D8" s="11">
        <v>278356700</v>
      </c>
      <c r="E8" s="11">
        <v>292375000</v>
      </c>
    </row>
    <row r="9" spans="1:5" x14ac:dyDescent="0.25">
      <c r="A9" t="s">
        <v>51</v>
      </c>
      <c r="B9">
        <v>1112722127</v>
      </c>
      <c r="C9">
        <v>1168358233</v>
      </c>
      <c r="D9">
        <v>1226776145</v>
      </c>
      <c r="E9">
        <v>1288114952</v>
      </c>
    </row>
    <row r="10" spans="1:5" x14ac:dyDescent="0.25">
      <c r="A10" t="s">
        <v>52</v>
      </c>
      <c r="B10" s="16">
        <v>0</v>
      </c>
      <c r="C10" s="11">
        <v>5048101703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1">
        <v>9800490000</v>
      </c>
      <c r="C12" s="11">
        <f>B12*2%+B12</f>
        <v>9996499800</v>
      </c>
      <c r="D12" s="11">
        <v>5600000000</v>
      </c>
      <c r="E12" s="11">
        <f>D12*3%+D12</f>
        <v>5768000000</v>
      </c>
    </row>
    <row r="13" spans="1:5" x14ac:dyDescent="0.25">
      <c r="A13" t="s">
        <v>55</v>
      </c>
      <c r="B13" s="11">
        <v>327622328</v>
      </c>
      <c r="C13" s="11">
        <v>147599814</v>
      </c>
      <c r="D13" s="11">
        <v>2778990411</v>
      </c>
      <c r="E13" s="11">
        <v>2778990411</v>
      </c>
    </row>
    <row r="14" spans="1:5" x14ac:dyDescent="0.25">
      <c r="A14" t="s">
        <v>56</v>
      </c>
      <c r="B14" s="17">
        <v>729383088</v>
      </c>
      <c r="C14">
        <v>765852242</v>
      </c>
      <c r="D14">
        <v>804144855</v>
      </c>
      <c r="E14">
        <v>844352097</v>
      </c>
    </row>
    <row r="15" spans="1:5" x14ac:dyDescent="0.25">
      <c r="A15" t="s">
        <v>57</v>
      </c>
      <c r="B15" s="18">
        <v>2475961356</v>
      </c>
      <c r="C15">
        <v>2599759424</v>
      </c>
      <c r="D15">
        <v>2729747395</v>
      </c>
      <c r="E15">
        <v>2866234765</v>
      </c>
    </row>
    <row r="16" spans="1:5" x14ac:dyDescent="0.2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6">
        <v>0</v>
      </c>
      <c r="C17" s="16">
        <v>0</v>
      </c>
      <c r="D17" s="16">
        <v>0</v>
      </c>
      <c r="E17" s="16">
        <v>0</v>
      </c>
    </row>
    <row r="18" spans="1:5" x14ac:dyDescent="0.25">
      <c r="A18" t="s">
        <v>60</v>
      </c>
      <c r="B18" s="16">
        <v>0</v>
      </c>
      <c r="C18" s="16">
        <v>0</v>
      </c>
      <c r="D18" s="16">
        <v>0</v>
      </c>
      <c r="E18" s="16">
        <v>0</v>
      </c>
    </row>
    <row r="19" spans="1:5" x14ac:dyDescent="0.2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/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89</v>
      </c>
      <c r="C2" t="s">
        <v>90</v>
      </c>
      <c r="D2">
        <v>0</v>
      </c>
      <c r="E2" t="s">
        <v>97</v>
      </c>
      <c r="F2" t="s">
        <v>96</v>
      </c>
      <c r="G2" t="s">
        <v>95</v>
      </c>
      <c r="H2" t="s">
        <v>94</v>
      </c>
      <c r="I2">
        <v>0</v>
      </c>
      <c r="J2">
        <v>1</v>
      </c>
      <c r="K2" t="s">
        <v>93</v>
      </c>
      <c r="L2" t="s">
        <v>100</v>
      </c>
      <c r="M2" t="s">
        <v>92</v>
      </c>
      <c r="N2" t="s">
        <v>91</v>
      </c>
      <c r="O2">
        <v>1430</v>
      </c>
      <c r="P2">
        <v>1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1</v>
      </c>
      <c r="C3">
        <v>1</v>
      </c>
      <c r="D3">
        <v>0</v>
      </c>
      <c r="E3">
        <v>0</v>
      </c>
      <c r="F3">
        <v>1</v>
      </c>
      <c r="G3">
        <v>1</v>
      </c>
      <c r="H3">
        <v>1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1</v>
      </c>
    </row>
    <row r="4" spans="1:19" x14ac:dyDescent="0.25">
      <c r="A4" t="s">
        <v>86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 t="s">
        <v>99</v>
      </c>
      <c r="I4">
        <v>1</v>
      </c>
      <c r="J4">
        <v>0</v>
      </c>
      <c r="K4">
        <v>0</v>
      </c>
      <c r="L4">
        <v>1</v>
      </c>
      <c r="M4">
        <v>1</v>
      </c>
      <c r="N4">
        <v>0</v>
      </c>
      <c r="O4">
        <v>0</v>
      </c>
      <c r="P4">
        <v>1</v>
      </c>
      <c r="Q4">
        <v>0</v>
      </c>
      <c r="R4">
        <v>0</v>
      </c>
      <c r="S4">
        <v>1</v>
      </c>
    </row>
    <row r="5" spans="1:19" x14ac:dyDescent="0.25">
      <c r="A5" t="s">
        <v>87</v>
      </c>
      <c r="B5">
        <v>1</v>
      </c>
      <c r="C5">
        <v>1</v>
      </c>
      <c r="D5">
        <v>0</v>
      </c>
      <c r="E5">
        <v>0</v>
      </c>
      <c r="F5">
        <v>0</v>
      </c>
      <c r="G5" t="s">
        <v>98</v>
      </c>
      <c r="H5" t="s">
        <v>98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</row>
    <row r="6" spans="1:19" x14ac:dyDescent="0.25">
      <c r="A6" t="s">
        <v>88</v>
      </c>
      <c r="B6">
        <v>1</v>
      </c>
      <c r="C6">
        <v>1</v>
      </c>
      <c r="D6">
        <v>0</v>
      </c>
      <c r="E6">
        <v>0</v>
      </c>
      <c r="F6">
        <v>0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</row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13" sqref="B1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5" ht="45.4" customHeight="1" x14ac:dyDescent="0.25">
      <c r="A1" s="1" t="s">
        <v>4</v>
      </c>
      <c r="B1" s="1" t="s">
        <v>5</v>
      </c>
      <c r="C1" s="4" t="s">
        <v>6</v>
      </c>
    </row>
    <row r="2" spans="1:5" x14ac:dyDescent="0.25">
      <c r="A2" t="s">
        <v>62</v>
      </c>
      <c r="B2" t="s">
        <v>63</v>
      </c>
      <c r="C2" s="11">
        <v>562669714</v>
      </c>
      <c r="E2" s="11"/>
    </row>
    <row r="3" spans="1:5" x14ac:dyDescent="0.25">
      <c r="A3" t="s">
        <v>64</v>
      </c>
      <c r="B3" t="s">
        <v>65</v>
      </c>
      <c r="C3" s="11">
        <v>1</v>
      </c>
    </row>
    <row r="4" spans="1:5" x14ac:dyDescent="0.25">
      <c r="A4" t="s">
        <v>64</v>
      </c>
      <c r="B4" t="s">
        <v>66</v>
      </c>
      <c r="C4" s="11">
        <v>657327771</v>
      </c>
    </row>
    <row r="5" spans="1:5" x14ac:dyDescent="0.25">
      <c r="A5" t="s">
        <v>64</v>
      </c>
      <c r="B5" t="s">
        <v>67</v>
      </c>
      <c r="C5" s="11">
        <v>98285845</v>
      </c>
    </row>
    <row r="6" spans="1:5" x14ac:dyDescent="0.25">
      <c r="A6" t="s">
        <v>64</v>
      </c>
      <c r="B6" t="s">
        <v>68</v>
      </c>
      <c r="C6" s="11">
        <v>241547754</v>
      </c>
    </row>
    <row r="7" spans="1:5" x14ac:dyDescent="0.25">
      <c r="A7" t="s">
        <v>69</v>
      </c>
      <c r="B7" t="s">
        <v>70</v>
      </c>
      <c r="C7" s="11">
        <v>980078505</v>
      </c>
    </row>
    <row r="8" spans="1:5" x14ac:dyDescent="0.25">
      <c r="A8" t="s">
        <v>69</v>
      </c>
      <c r="B8" t="s">
        <v>71</v>
      </c>
      <c r="C8" s="11">
        <v>1428242046</v>
      </c>
    </row>
    <row r="9" spans="1:5" x14ac:dyDescent="0.25">
      <c r="A9" t="s">
        <v>62</v>
      </c>
      <c r="B9" t="s">
        <v>72</v>
      </c>
      <c r="C9" s="11">
        <v>1</v>
      </c>
    </row>
    <row r="10" spans="1:5" x14ac:dyDescent="0.25">
      <c r="A10" t="s">
        <v>62</v>
      </c>
      <c r="B10" t="s">
        <v>73</v>
      </c>
      <c r="C10" s="11">
        <v>1</v>
      </c>
    </row>
    <row r="11" spans="1:5" x14ac:dyDescent="0.25">
      <c r="A11" t="s">
        <v>64</v>
      </c>
      <c r="B11" t="s">
        <v>74</v>
      </c>
      <c r="C11" s="11">
        <v>1</v>
      </c>
    </row>
    <row r="12" spans="1:5" x14ac:dyDescent="0.25">
      <c r="A12" t="s">
        <v>75</v>
      </c>
      <c r="B12" t="s">
        <v>76</v>
      </c>
      <c r="C12" s="11">
        <v>1</v>
      </c>
    </row>
    <row r="13" spans="1:5" x14ac:dyDescent="0.25">
      <c r="A13" t="s">
        <v>75</v>
      </c>
      <c r="B13" t="s">
        <v>77</v>
      </c>
      <c r="C13" s="11">
        <v>1</v>
      </c>
    </row>
    <row r="14" spans="1:5" x14ac:dyDescent="0.25">
      <c r="A14" t="s">
        <v>75</v>
      </c>
      <c r="B14" t="s">
        <v>78</v>
      </c>
      <c r="C14" s="11">
        <v>1</v>
      </c>
    </row>
    <row r="15" spans="1:5" x14ac:dyDescent="0.25">
      <c r="A15" t="s">
        <v>75</v>
      </c>
      <c r="B15" t="s">
        <v>79</v>
      </c>
      <c r="C15" s="11">
        <v>1</v>
      </c>
    </row>
    <row r="16" spans="1:5" x14ac:dyDescent="0.25">
      <c r="A16" t="s">
        <v>75</v>
      </c>
      <c r="B16" t="s">
        <v>80</v>
      </c>
      <c r="C16" s="11">
        <v>1</v>
      </c>
    </row>
    <row r="17" spans="1:3" x14ac:dyDescent="0.25">
      <c r="A17" t="s">
        <v>75</v>
      </c>
      <c r="B17" t="s">
        <v>81</v>
      </c>
      <c r="C17" s="11">
        <v>1</v>
      </c>
    </row>
    <row r="18" spans="1:3" x14ac:dyDescent="0.25">
      <c r="A18" t="s">
        <v>62</v>
      </c>
      <c r="B18" t="s">
        <v>82</v>
      </c>
      <c r="C18" s="11">
        <v>1</v>
      </c>
    </row>
    <row r="19" spans="1:3" x14ac:dyDescent="0.25">
      <c r="A19" t="s">
        <v>69</v>
      </c>
      <c r="B19" t="s">
        <v>83</v>
      </c>
      <c r="C19" s="11">
        <v>768765645</v>
      </c>
    </row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5" sqref="F1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2021-05-31T19:25:39Z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