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ALCALDIA FACATATIVA\VIGENCIA 2021\ABR - MAY - JUN\OBLIGACION 3\SINAS\"/>
    </mc:Choice>
  </mc:AlternateContent>
  <bookViews>
    <workbookView xWindow="0" yWindow="0" windowWidth="20490" windowHeight="765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_xlnm._FilterDatabase" localSheetId="0" hidden="1">PlantillaTotalUsos!$A$1:$H$10</definedName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L3" i="9" l="1"/>
  <c r="L2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<sst xmlns="http://schemas.openxmlformats.org/spreadsheetml/2006/main" count="172" uniqueCount="89">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</sst>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3" fontId="0" fillId="0" borderId="0" xfId="0" applyNumberFormat="1"/>
    <xf numFmtId="2" fontId="0" fillId="0" borderId="0" xfId="0" applyNumberFormat="1"/>
    <xf numFmtId="4" fontId="0" fillId="0" borderId="0" xfId="0" applyNumberFormat="1"/>
    <xf numFmtId="4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1" fontId="0" fillId="0" borderId="0" xfId="0" applyNumberFormat="1"/>
    <xf numFmtId="1" fontId="0" fillId="0" borderId="0" xfId="0" applyNumberFormat="1" applyFill="1" applyBorder="1"/>
    <xf numFmtId="1" fontId="0" fillId="11" borderId="0" xfId="0" applyNumberFormat="1" applyFill="1"/>
    <xf numFmtId="164" fontId="0" fillId="0" borderId="0" xfId="0" applyNumberFormat="1"/>
    <xf numFmtId="165" fontId="0" fillId="0" borderId="0" xfId="0" applyNumberFormat="1" applyFill="1"/>
    <xf numFmtId="164" fontId="0" fillId="0" borderId="0" xfId="0" applyNumberFormat="1" applyFill="1"/>
    <xf numFmtId="1" fontId="1" fillId="5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F10" sqref="F10"/>
    </sheetView>
  </sheetViews>
  <sheetFormatPr baseColWidth="10" defaultColWidth="9.28515625" defaultRowHeight="15" x14ac:dyDescent="0.25"/>
  <cols>
    <col min="1" max="1" width="68" style="5" bestFit="1" customWidth="1"/>
    <col min="2" max="2" width="16.28515625" bestFit="1" customWidth="1"/>
    <col min="3" max="5" width="17.425781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 s="13">
        <v>384448908</v>
      </c>
      <c r="C3" s="11">
        <v>395982375</v>
      </c>
      <c r="D3" s="11">
        <v>407861846</v>
      </c>
      <c r="E3" s="11">
        <v>420097702</v>
      </c>
      <c r="F3" t="s">
        <v>56</v>
      </c>
    </row>
    <row r="4" spans="1:8" x14ac:dyDescent="0.25">
      <c r="A4" t="s">
        <v>37</v>
      </c>
      <c r="B4" s="13">
        <v>435806415</v>
      </c>
      <c r="C4" s="11">
        <v>448880607</v>
      </c>
      <c r="D4" s="11">
        <v>462347026</v>
      </c>
      <c r="E4" s="11">
        <v>476217436</v>
      </c>
      <c r="F4" t="s">
        <v>56</v>
      </c>
    </row>
    <row r="5" spans="1:8" x14ac:dyDescent="0.25">
      <c r="A5" t="s">
        <v>38</v>
      </c>
      <c r="B5" s="13">
        <v>686968969</v>
      </c>
      <c r="C5" s="11">
        <v>707578038</v>
      </c>
      <c r="D5" s="11">
        <v>728805379</v>
      </c>
      <c r="E5" s="11">
        <v>750669541</v>
      </c>
      <c r="F5" t="s">
        <v>56</v>
      </c>
    </row>
    <row r="6" spans="1:8" x14ac:dyDescent="0.25">
      <c r="A6" t="s">
        <v>39</v>
      </c>
      <c r="B6" s="14">
        <v>1259876604</v>
      </c>
      <c r="C6" s="13">
        <v>1297672902</v>
      </c>
      <c r="D6" s="13">
        <v>1336603089</v>
      </c>
      <c r="E6" s="13">
        <v>1376701182</v>
      </c>
      <c r="F6" t="s">
        <v>50</v>
      </c>
    </row>
    <row r="7" spans="1:8" x14ac:dyDescent="0.25">
      <c r="A7" s="15" t="s">
        <v>40</v>
      </c>
      <c r="B7" s="13">
        <v>994997464</v>
      </c>
      <c r="C7" s="13">
        <v>2523500000</v>
      </c>
      <c r="D7" s="13">
        <v>3090220765</v>
      </c>
      <c r="E7" s="13">
        <v>3348577388</v>
      </c>
      <c r="F7" t="s">
        <v>56</v>
      </c>
    </row>
    <row r="8" spans="1:8" x14ac:dyDescent="0.25">
      <c r="A8" s="15" t="s">
        <v>41</v>
      </c>
      <c r="B8" s="13">
        <v>890348952</v>
      </c>
      <c r="C8" s="13">
        <v>31821374530</v>
      </c>
      <c r="D8" s="13">
        <v>31355000000</v>
      </c>
      <c r="E8" s="13">
        <v>31200000000</v>
      </c>
      <c r="F8" s="15" t="s">
        <v>51</v>
      </c>
      <c r="G8" t="s">
        <v>54</v>
      </c>
      <c r="H8" t="s">
        <v>56</v>
      </c>
    </row>
    <row r="9" spans="1:8" x14ac:dyDescent="0.25">
      <c r="A9" s="15" t="s">
        <v>42</v>
      </c>
      <c r="B9" s="11">
        <v>0</v>
      </c>
      <c r="C9" s="11">
        <v>0</v>
      </c>
      <c r="D9" s="11">
        <v>0</v>
      </c>
      <c r="E9" s="11">
        <v>0</v>
      </c>
      <c r="F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</sheetData>
  <autoFilter ref="A1:H10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90" zoomScaleNormal="90" workbookViewId="0">
      <selection activeCell="B19" sqref="B19"/>
    </sheetView>
  </sheetViews>
  <sheetFormatPr baseColWidth="10" defaultColWidth="9.28515625" defaultRowHeight="15" x14ac:dyDescent="0.25"/>
  <cols>
    <col min="1" max="1" width="119" style="5" bestFit="1" customWidth="1"/>
    <col min="2" max="2" width="18" customWidth="1"/>
    <col min="3" max="3" width="16.5703125" customWidth="1"/>
    <col min="4" max="4" width="16.28515625" customWidth="1"/>
    <col min="5" max="6" width="16.28515625" bestFit="1" customWidth="1"/>
  </cols>
  <sheetData>
    <row r="1" spans="1:6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6" x14ac:dyDescent="0.25">
      <c r="A2" t="s">
        <v>44</v>
      </c>
      <c r="B2" s="18">
        <v>453827917</v>
      </c>
      <c r="C2" s="18">
        <v>775383920</v>
      </c>
      <c r="D2" s="18">
        <v>801613716</v>
      </c>
      <c r="E2" s="18">
        <v>823780406</v>
      </c>
    </row>
    <row r="3" spans="1:6" x14ac:dyDescent="0.25">
      <c r="A3" t="s">
        <v>45</v>
      </c>
      <c r="B3" s="18">
        <v>0</v>
      </c>
      <c r="C3" s="18">
        <v>0</v>
      </c>
      <c r="D3" s="18">
        <v>0</v>
      </c>
      <c r="E3" s="18">
        <v>0</v>
      </c>
    </row>
    <row r="4" spans="1:6" x14ac:dyDescent="0.25">
      <c r="A4" t="s">
        <v>46</v>
      </c>
      <c r="B4" s="18">
        <v>0</v>
      </c>
      <c r="C4" s="18">
        <v>0</v>
      </c>
      <c r="D4" s="18">
        <v>0</v>
      </c>
      <c r="E4" s="18">
        <v>0</v>
      </c>
    </row>
    <row r="5" spans="1:6" x14ac:dyDescent="0.25">
      <c r="A5" t="s">
        <v>47</v>
      </c>
      <c r="B5" s="18">
        <v>0</v>
      </c>
      <c r="C5" s="18">
        <v>0</v>
      </c>
      <c r="D5" s="18">
        <v>0</v>
      </c>
      <c r="E5" s="18">
        <v>0</v>
      </c>
    </row>
    <row r="6" spans="1:6" x14ac:dyDescent="0.25">
      <c r="A6" t="s">
        <v>48</v>
      </c>
      <c r="B6" s="18">
        <v>0</v>
      </c>
      <c r="C6" s="18">
        <v>0</v>
      </c>
      <c r="D6" s="18">
        <v>0</v>
      </c>
      <c r="E6" s="18">
        <v>0</v>
      </c>
    </row>
    <row r="7" spans="1:6" x14ac:dyDescent="0.25">
      <c r="A7" t="s">
        <v>49</v>
      </c>
      <c r="B7" s="18">
        <v>0</v>
      </c>
      <c r="C7" s="18">
        <v>0</v>
      </c>
      <c r="D7" s="18">
        <v>0</v>
      </c>
      <c r="E7" s="18">
        <v>0</v>
      </c>
    </row>
    <row r="8" spans="1:6" x14ac:dyDescent="0.25">
      <c r="A8" t="s">
        <v>50</v>
      </c>
      <c r="B8" s="19">
        <v>1259876604</v>
      </c>
      <c r="C8" s="18">
        <v>1297672902</v>
      </c>
      <c r="D8" s="18">
        <v>1336603089</v>
      </c>
      <c r="E8" s="18">
        <v>1376701182</v>
      </c>
    </row>
    <row r="9" spans="1:6" x14ac:dyDescent="0.25">
      <c r="A9" t="s">
        <v>51</v>
      </c>
      <c r="B9" s="18">
        <v>0</v>
      </c>
      <c r="C9" s="18">
        <v>31000000000</v>
      </c>
      <c r="D9" s="18">
        <v>31000000000</v>
      </c>
      <c r="E9" s="18">
        <v>31000000000</v>
      </c>
    </row>
    <row r="10" spans="1:6" x14ac:dyDescent="0.25">
      <c r="A10" t="s">
        <v>52</v>
      </c>
      <c r="B10" s="18">
        <v>0</v>
      </c>
      <c r="C10" s="18">
        <v>0</v>
      </c>
      <c r="D10" s="18">
        <v>0</v>
      </c>
      <c r="E10" s="18">
        <v>0</v>
      </c>
    </row>
    <row r="11" spans="1:6" x14ac:dyDescent="0.25">
      <c r="A11" t="s">
        <v>53</v>
      </c>
      <c r="B11" s="18">
        <v>0</v>
      </c>
      <c r="C11" s="18">
        <v>0</v>
      </c>
      <c r="D11" s="18">
        <v>0</v>
      </c>
      <c r="E11" s="18">
        <v>0</v>
      </c>
    </row>
    <row r="12" spans="1:6" x14ac:dyDescent="0.25">
      <c r="A12" s="10" t="s">
        <v>54</v>
      </c>
      <c r="B12" s="20"/>
      <c r="C12" s="20"/>
      <c r="D12" s="20"/>
      <c r="E12" s="20"/>
    </row>
    <row r="13" spans="1:6" x14ac:dyDescent="0.25">
      <c r="A13" t="s">
        <v>55</v>
      </c>
      <c r="B13" s="18">
        <v>0</v>
      </c>
      <c r="C13" s="18">
        <v>0</v>
      </c>
      <c r="D13" s="18">
        <v>0</v>
      </c>
      <c r="E13" s="18">
        <v>0</v>
      </c>
    </row>
    <row r="14" spans="1:6" x14ac:dyDescent="0.25">
      <c r="A14" t="s">
        <v>56</v>
      </c>
      <c r="B14" s="18">
        <v>2512221756</v>
      </c>
      <c r="C14" s="18">
        <v>4075941021</v>
      </c>
      <c r="D14" s="18">
        <v>4689235016</v>
      </c>
      <c r="E14" s="18">
        <v>4995562067</v>
      </c>
      <c r="F14" s="13"/>
    </row>
    <row r="15" spans="1:6" x14ac:dyDescent="0.25">
      <c r="A15" t="s">
        <v>57</v>
      </c>
      <c r="B15" s="18">
        <v>0</v>
      </c>
      <c r="C15" s="18">
        <v>0</v>
      </c>
      <c r="D15" s="18">
        <v>0</v>
      </c>
      <c r="E15" s="18">
        <v>0</v>
      </c>
    </row>
    <row r="16" spans="1:6" x14ac:dyDescent="0.25">
      <c r="A16" t="s">
        <v>58</v>
      </c>
      <c r="B16" s="18">
        <v>0</v>
      </c>
      <c r="C16" s="18">
        <v>0</v>
      </c>
      <c r="D16" s="18">
        <v>0</v>
      </c>
      <c r="E16" s="18">
        <v>0</v>
      </c>
    </row>
    <row r="17" spans="1:5" x14ac:dyDescent="0.25">
      <c r="A17" s="15" t="s">
        <v>59</v>
      </c>
      <c r="B17" s="18">
        <v>394590374</v>
      </c>
      <c r="C17" s="18">
        <v>408944333</v>
      </c>
      <c r="D17" s="18">
        <v>423984931</v>
      </c>
      <c r="E17" s="18">
        <v>439442458</v>
      </c>
    </row>
    <row r="18" spans="1:5" x14ac:dyDescent="0.25">
      <c r="A18" s="15" t="s">
        <v>60</v>
      </c>
      <c r="B18" s="18">
        <v>454462451</v>
      </c>
      <c r="C18" s="18">
        <v>467305831</v>
      </c>
      <c r="D18" s="18">
        <v>483297819</v>
      </c>
      <c r="E18" s="18">
        <v>504386976</v>
      </c>
    </row>
    <row r="19" spans="1:5" x14ac:dyDescent="0.25">
      <c r="A19" s="15" t="s">
        <v>61</v>
      </c>
      <c r="B19" s="18">
        <v>0</v>
      </c>
      <c r="C19" s="18">
        <v>0</v>
      </c>
      <c r="D19" s="18">
        <v>0</v>
      </c>
      <c r="E19" s="1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"/>
  <sheetViews>
    <sheetView tabSelected="1" topLeftCell="M1" zoomScale="90" zoomScaleNormal="90" workbookViewId="0">
      <selection activeCell="P21" sqref="P2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  <col min="20" max="21" width="16.28515625" bestFit="1" customWidth="1"/>
  </cols>
  <sheetData>
    <row r="1" spans="1:20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20" x14ac:dyDescent="0.25">
      <c r="A2" t="s">
        <v>84</v>
      </c>
      <c r="B2">
        <v>0.99680000000000002</v>
      </c>
      <c r="C2">
        <v>0.76659999999999995</v>
      </c>
      <c r="D2">
        <v>3.8199999999999998E-2</v>
      </c>
      <c r="E2">
        <v>3.8199999999999998E-2</v>
      </c>
      <c r="F2">
        <v>23.55</v>
      </c>
      <c r="G2">
        <v>0.99619999999999997</v>
      </c>
      <c r="H2">
        <v>0.42870000000000003</v>
      </c>
      <c r="I2">
        <v>0</v>
      </c>
      <c r="J2">
        <v>0.99580000000000002</v>
      </c>
      <c r="K2">
        <v>0.85109999999999997</v>
      </c>
      <c r="L2" s="18">
        <f>28946.79+2195.59+2083.22</f>
        <v>33225.599999999999</v>
      </c>
      <c r="M2" s="21">
        <v>2.4199999999999999E-2</v>
      </c>
      <c r="N2">
        <v>0.92710000000000004</v>
      </c>
      <c r="O2">
        <v>5.0599999999999996</v>
      </c>
      <c r="P2">
        <v>0.2233</v>
      </c>
      <c r="Q2">
        <v>0.2331</v>
      </c>
      <c r="R2">
        <v>0</v>
      </c>
      <c r="S2" s="15">
        <v>0</v>
      </c>
      <c r="T2" s="15"/>
    </row>
    <row r="3" spans="1:20" x14ac:dyDescent="0.25">
      <c r="A3" t="s">
        <v>85</v>
      </c>
      <c r="B3">
        <v>0.99680000000000002</v>
      </c>
      <c r="C3">
        <v>0.76659999999999995</v>
      </c>
      <c r="D3">
        <v>0.03</v>
      </c>
      <c r="E3">
        <v>0.03</v>
      </c>
      <c r="F3" s="12">
        <v>23.62</v>
      </c>
      <c r="G3">
        <v>0.99619999999999997</v>
      </c>
      <c r="H3">
        <v>0.42870000000000003</v>
      </c>
      <c r="I3">
        <v>1E-4</v>
      </c>
      <c r="J3">
        <v>0.99580000000000002</v>
      </c>
      <c r="K3">
        <v>0.85109999999999997</v>
      </c>
      <c r="L3" s="18">
        <f>31230.75+2539.5+1951.97</f>
        <v>35722.22</v>
      </c>
      <c r="M3" s="21">
        <v>2.9399999999999999E-2</v>
      </c>
      <c r="N3">
        <v>0.92710000000000004</v>
      </c>
      <c r="O3" s="12">
        <v>4.6383333333333328</v>
      </c>
      <c r="P3">
        <v>0.27910000000000001</v>
      </c>
      <c r="Q3">
        <v>0.33129999999999998</v>
      </c>
      <c r="R3">
        <v>0.25</v>
      </c>
      <c r="S3" s="22">
        <v>5.8599999999999999E-2</v>
      </c>
      <c r="T3" s="17"/>
    </row>
    <row r="4" spans="1:20" x14ac:dyDescent="0.25">
      <c r="A4" t="s">
        <v>86</v>
      </c>
      <c r="B4">
        <v>0.99680000000000002</v>
      </c>
      <c r="C4">
        <v>0.76659999999999995</v>
      </c>
      <c r="D4">
        <v>0.03</v>
      </c>
      <c r="E4">
        <v>0.03</v>
      </c>
      <c r="F4" s="12">
        <v>23.69</v>
      </c>
      <c r="G4">
        <v>0.99619999999999997</v>
      </c>
      <c r="H4">
        <v>0.42870000000000003</v>
      </c>
      <c r="I4">
        <v>0.33339999999999997</v>
      </c>
      <c r="J4">
        <v>0.99580000000000002</v>
      </c>
      <c r="K4">
        <v>0.85109999999999997</v>
      </c>
      <c r="L4" s="18">
        <v>34314.764532000001</v>
      </c>
      <c r="M4">
        <v>3.9399999999999998E-2</v>
      </c>
      <c r="N4">
        <v>0.92710000000000004</v>
      </c>
      <c r="O4" s="12">
        <v>4.6383333333333328</v>
      </c>
      <c r="P4">
        <v>0.3332</v>
      </c>
      <c r="Q4">
        <v>0.43269999999999997</v>
      </c>
      <c r="R4">
        <v>0.5</v>
      </c>
      <c r="S4" s="23">
        <v>0.32800000000000001</v>
      </c>
      <c r="T4" s="13"/>
    </row>
    <row r="5" spans="1:20" x14ac:dyDescent="0.25">
      <c r="A5" t="s">
        <v>87</v>
      </c>
      <c r="B5">
        <v>0.99680000000000002</v>
      </c>
      <c r="C5">
        <v>0.77859999999999996</v>
      </c>
      <c r="D5">
        <v>0.03</v>
      </c>
      <c r="E5">
        <v>0.03</v>
      </c>
      <c r="F5" s="12">
        <v>23.76</v>
      </c>
      <c r="G5">
        <v>0.99619999999999997</v>
      </c>
      <c r="H5">
        <v>0.42870000000000003</v>
      </c>
      <c r="I5">
        <v>0.66669999999999996</v>
      </c>
      <c r="J5">
        <v>0.99580000000000002</v>
      </c>
      <c r="K5">
        <v>0.85109999999999997</v>
      </c>
      <c r="L5" s="18">
        <v>32619.615164119201</v>
      </c>
      <c r="M5">
        <v>4.9399999999999999E-2</v>
      </c>
      <c r="N5">
        <v>0.92710000000000004</v>
      </c>
      <c r="O5" s="12">
        <v>4.6383333333333328</v>
      </c>
      <c r="P5">
        <v>0.39069999999999999</v>
      </c>
      <c r="Q5">
        <v>0.53759999999999997</v>
      </c>
      <c r="R5">
        <v>0.75</v>
      </c>
      <c r="S5" s="15">
        <v>0.60529999999999995</v>
      </c>
      <c r="T5" s="13"/>
    </row>
    <row r="6" spans="1:20" x14ac:dyDescent="0.25">
      <c r="A6" t="s">
        <v>88</v>
      </c>
      <c r="B6">
        <v>0.99680000000000002</v>
      </c>
      <c r="C6">
        <v>0.79059999999999997</v>
      </c>
      <c r="D6">
        <v>0.03</v>
      </c>
      <c r="E6">
        <v>0.03</v>
      </c>
      <c r="F6">
        <v>23.77</v>
      </c>
      <c r="G6">
        <v>0.99619999999999997</v>
      </c>
      <c r="H6">
        <v>0.42870000000000003</v>
      </c>
      <c r="I6">
        <v>1</v>
      </c>
      <c r="J6">
        <v>0.99580000000000002</v>
      </c>
      <c r="K6">
        <v>0.85109999999999997</v>
      </c>
      <c r="L6" s="18">
        <v>30805.964560994173</v>
      </c>
      <c r="M6">
        <v>5.5599999999999997E-2</v>
      </c>
      <c r="N6">
        <v>0.92710000000000004</v>
      </c>
      <c r="O6" s="12">
        <v>4.6383333333333328</v>
      </c>
      <c r="P6">
        <v>0.44650000000000001</v>
      </c>
      <c r="Q6">
        <v>0.64680000000000004</v>
      </c>
      <c r="R6">
        <v>1</v>
      </c>
      <c r="S6" s="23">
        <v>0.8911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C19" sqref="C19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style="18" customWidth="1"/>
    <col min="4" max="4" width="12.7109375" bestFit="1" customWidth="1"/>
    <col min="5" max="6" width="11.140625" bestFit="1" customWidth="1"/>
  </cols>
  <sheetData>
    <row r="1" spans="1:6" ht="45.4" customHeight="1" x14ac:dyDescent="0.25">
      <c r="A1" s="1" t="s">
        <v>4</v>
      </c>
      <c r="B1" s="1" t="s">
        <v>5</v>
      </c>
      <c r="C1" s="24" t="s">
        <v>6</v>
      </c>
    </row>
    <row r="2" spans="1:6" x14ac:dyDescent="0.25">
      <c r="A2" t="s">
        <v>62</v>
      </c>
      <c r="B2" t="s">
        <v>63</v>
      </c>
      <c r="C2" s="18">
        <v>1371855522</v>
      </c>
      <c r="D2" s="11"/>
    </row>
    <row r="3" spans="1:6" x14ac:dyDescent="0.25">
      <c r="A3" t="s">
        <v>64</v>
      </c>
      <c r="B3" t="s">
        <v>65</v>
      </c>
      <c r="C3" s="18">
        <v>18333333</v>
      </c>
      <c r="D3" s="11"/>
    </row>
    <row r="4" spans="1:6" x14ac:dyDescent="0.25">
      <c r="A4" t="s">
        <v>64</v>
      </c>
      <c r="B4" t="s">
        <v>66</v>
      </c>
      <c r="C4" s="18">
        <v>175000000</v>
      </c>
    </row>
    <row r="5" spans="1:6" x14ac:dyDescent="0.25">
      <c r="A5" t="s">
        <v>64</v>
      </c>
      <c r="B5" t="s">
        <v>67</v>
      </c>
      <c r="C5" s="18">
        <v>18333333</v>
      </c>
    </row>
    <row r="6" spans="1:6" x14ac:dyDescent="0.25">
      <c r="A6" t="s">
        <v>64</v>
      </c>
      <c r="B6" t="s">
        <v>68</v>
      </c>
      <c r="C6" s="18">
        <f>9103929902+27000000</f>
        <v>9130929902</v>
      </c>
    </row>
    <row r="7" spans="1:6" x14ac:dyDescent="0.25">
      <c r="A7" t="s">
        <v>69</v>
      </c>
      <c r="B7" t="s">
        <v>70</v>
      </c>
      <c r="C7" s="18">
        <v>18333333.333333332</v>
      </c>
    </row>
    <row r="8" spans="1:6" x14ac:dyDescent="0.25">
      <c r="A8" t="s">
        <v>69</v>
      </c>
      <c r="B8" t="s">
        <v>71</v>
      </c>
      <c r="C8" s="18">
        <v>2230348952</v>
      </c>
    </row>
    <row r="9" spans="1:6" x14ac:dyDescent="0.25">
      <c r="A9" t="s">
        <v>62</v>
      </c>
      <c r="B9" t="s">
        <v>72</v>
      </c>
      <c r="C9" s="18">
        <v>0</v>
      </c>
    </row>
    <row r="10" spans="1:6" x14ac:dyDescent="0.25">
      <c r="A10" t="s">
        <v>62</v>
      </c>
      <c r="B10" t="s">
        <v>73</v>
      </c>
      <c r="C10" s="18">
        <v>0</v>
      </c>
    </row>
    <row r="11" spans="1:6" x14ac:dyDescent="0.25">
      <c r="A11" t="s">
        <v>64</v>
      </c>
      <c r="B11" t="s">
        <v>74</v>
      </c>
      <c r="C11" s="18">
        <v>590000000</v>
      </c>
    </row>
    <row r="12" spans="1:6" x14ac:dyDescent="0.25">
      <c r="A12" t="s">
        <v>75</v>
      </c>
      <c r="B12" t="s">
        <v>76</v>
      </c>
      <c r="C12" s="18">
        <v>1020000000</v>
      </c>
      <c r="D12" s="11"/>
    </row>
    <row r="13" spans="1:6" x14ac:dyDescent="0.25">
      <c r="A13" t="s">
        <v>75</v>
      </c>
      <c r="B13" t="s">
        <v>77</v>
      </c>
      <c r="C13" s="18">
        <v>389220300</v>
      </c>
    </row>
    <row r="14" spans="1:6" x14ac:dyDescent="0.25">
      <c r="A14" t="s">
        <v>75</v>
      </c>
      <c r="B14" t="s">
        <v>78</v>
      </c>
      <c r="C14" s="25">
        <v>120784289</v>
      </c>
      <c r="E14" s="11"/>
      <c r="F14" s="16"/>
    </row>
    <row r="15" spans="1:6" x14ac:dyDescent="0.25">
      <c r="A15" t="s">
        <v>75</v>
      </c>
      <c r="B15" t="s">
        <v>79</v>
      </c>
      <c r="C15" s="18">
        <v>3576415173</v>
      </c>
    </row>
    <row r="16" spans="1:6" x14ac:dyDescent="0.25">
      <c r="A16" t="s">
        <v>75</v>
      </c>
      <c r="B16" t="s">
        <v>80</v>
      </c>
      <c r="C16" s="18">
        <v>387800993</v>
      </c>
    </row>
    <row r="17" spans="1:3" x14ac:dyDescent="0.25">
      <c r="A17" t="s">
        <v>75</v>
      </c>
      <c r="B17" t="s">
        <v>81</v>
      </c>
      <c r="C17" s="18">
        <v>1594702726</v>
      </c>
    </row>
    <row r="18" spans="1:3" x14ac:dyDescent="0.25">
      <c r="A18" t="s">
        <v>62</v>
      </c>
      <c r="B18" t="s">
        <v>82</v>
      </c>
      <c r="C18" s="18">
        <v>0</v>
      </c>
    </row>
    <row r="19" spans="1:3" x14ac:dyDescent="0.25">
      <c r="A19" t="s">
        <v>69</v>
      </c>
      <c r="B19" t="s">
        <v>83</v>
      </c>
      <c r="C19" s="18">
        <v>93036374530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 de Windows</cp:lastModifiedBy>
  <dcterms:created xsi:type="dcterms:W3CDTF">2020-03-24T17:16:45Z</dcterms:created>
  <dcterms:modified xsi:type="dcterms:W3CDTF">2021-05-31T23:05:07Z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