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sabella Ramirez Arb\Desktop\sinas\"/>
    </mc:Choice>
  </mc:AlternateContent>
  <bookViews>
    <workbookView xWindow="0" yWindow="0" windowWidth="20490" windowHeight="7650" tabRatio="619"/>
  </bookViews>
  <sheets>
    <sheet name="PlantillaTotalUsos" sheetId="5" r:id="rId1"/>
    <sheet name="PlantillaFuentes" sheetId="3" r:id="rId2"/>
    <sheet name="PlantillaMetasRecursosAPSB" sheetId="4" r:id="rId3"/>
    <sheet name="PlantillaMetasLineaBaseAPSB" sheetId="9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52511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9" l="1"/>
  <c r="F4" i="9"/>
  <c r="F5" i="9"/>
  <c r="F6" i="9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<sst xmlns="http://schemas.openxmlformats.org/spreadsheetml/2006/main" count="258" uniqueCount="137">
  <si>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</si>
  <si>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</si>
  <si>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</si>
  <si>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</si>
  <si>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</si>
  <si>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</si>
  <si>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</si>
  <si>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</si>
  <si>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</si>
  <si>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</si>
  <si>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</si>
  <si>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</si>
  <si>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</si>
  <si>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</si>
  <si>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</si>
  <si>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</si>
  <si>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</si>
  <si>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</si>
  <si>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</si>
  <si>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</si>
  <si>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</si>
  <si>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</si>
  <si>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</si>
  <si>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</si>
  <si>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</si>
  <si>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</si>
  <si>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</si>
  <si>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</si>
  <si>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</si>
  <si>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</si>
  <si>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</si>
  <si>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</si>
  <si>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</si>
  <si>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</si>
  <si>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</si>
  <si>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</si>
  <si>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</si>
  <si>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</si>
  <si>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</si>
  <si>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</si>
  <si>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</si>
  <si>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</si>
  <si>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</si>
  <si>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</si>
  <si>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</si>
  <si>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</si>
  <si>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</si>
  <si>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</si>
  <si>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</si>
  <si>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</si>
  <si>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</si>
  <si>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</si>
  <si>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</si>
  <si>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</si>
  <si>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</si>
  <si>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</si>
  <si>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</si>
  <si>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</si>
  <si>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</si>
  <si>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</si>
  <si>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</si>
  <si>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</si>
  <si>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</si>
  <si>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</si>
  <si>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</si>
  <si>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</si>
  <si>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</si>
  <si>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</si>
  <si>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</si>
  <si>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</si>
  <si>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</si>
  <si>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</si>
  <si>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</si>
  <si>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</si>
  <si>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</si>
  <si>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</si>
  <si>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</si>
  <si>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</si>
  <si>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</si>
  <si>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</si>
  <si>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</si>
  <si>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</si>
  <si>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</si>
  <si>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</si>
  <si>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</si>
  <si>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</si>
  <si>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</si>
  <si>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</si>
  <si>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</si>
  <si>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0,60</t>
  </si>
  <si>
    <t>0,27</t>
  </si>
  <si>
    <t>0,29</t>
  </si>
  <si>
    <t>0,90</t>
  </si>
  <si>
    <t>0,61</t>
  </si>
  <si>
    <t>0,62</t>
  </si>
  <si>
    <t>0,63</t>
  </si>
  <si>
    <t>0,64</t>
  </si>
  <si>
    <t>0,26</t>
  </si>
  <si>
    <t>0,25</t>
  </si>
  <si>
    <t>0,24</t>
  </si>
  <si>
    <t>0,23</t>
  </si>
  <si>
    <t>0,30</t>
  </si>
  <si>
    <t>0,31</t>
  </si>
  <si>
    <t>0,32</t>
  </si>
  <si>
    <t>0,33</t>
  </si>
  <si>
    <t>0,5388</t>
  </si>
  <si>
    <t>0,6855</t>
  </si>
  <si>
    <t>0,980</t>
  </si>
  <si>
    <t>0,01</t>
  </si>
  <si>
    <t>0,099</t>
  </si>
  <si>
    <t>0,098</t>
  </si>
  <si>
    <t>0,097</t>
  </si>
  <si>
    <t>0,096</t>
  </si>
  <si>
    <t>0,6893</t>
  </si>
  <si>
    <t>0,8294</t>
  </si>
  <si>
    <t>0,8977</t>
  </si>
  <si>
    <t>0,50</t>
  </si>
  <si>
    <t>0,20</t>
  </si>
  <si>
    <t>0,40</t>
  </si>
  <si>
    <t>0,990</t>
  </si>
  <si>
    <t>0,985</t>
  </si>
  <si>
    <t>0,995</t>
  </si>
  <si>
    <t>0,92</t>
  </si>
  <si>
    <t>0,94</t>
  </si>
  <si>
    <t>0,96</t>
  </si>
  <si>
    <t>0,98</t>
  </si>
  <si>
    <t>0,10</t>
  </si>
  <si>
    <t>0,75</t>
  </si>
  <si>
    <t>1,00</t>
  </si>
  <si>
    <t>14919,23</t>
  </si>
  <si>
    <t>15399,99</t>
  </si>
  <si>
    <t>15501,54</t>
  </si>
  <si>
    <t>15685,08</t>
  </si>
  <si>
    <t>15875,75</t>
  </si>
  <si>
    <t>0,06</t>
  </si>
  <si>
    <t>0,05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</si>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</sst>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Alignment="0"/>
    <xf numFmtId="0" fontId="4" fillId="0" borderId="0"/>
    <xf numFmtId="44" fontId="5" fillId="0" borderId="0" applyFont="0" applyFill="0" applyBorder="0" applyAlignment="0" applyProtection="0"/>
    <xf numFmtId="41" fontId="5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3" fontId="3" fillId="0" borderId="0" xfId="0" applyNumberFormat="1" applyFont="1"/>
    <xf numFmtId="3" fontId="3" fillId="0" borderId="0" xfId="0" applyNumberFormat="1" applyFont="1" applyFill="1" applyBorder="1"/>
    <xf numFmtId="3" fontId="0" fillId="0" borderId="0" xfId="0" applyNumberFormat="1"/>
    <xf numFmtId="44" fontId="0" fillId="0" borderId="0" xfId="2" applyFont="1"/>
    <xf numFmtId="0" fontId="0" fillId="0" borderId="0" xfId="0" applyAlignment="1">
      <alignment horizontal="left"/>
    </xf>
    <xf numFmtId="44" fontId="0" fillId="0" borderId="0" xfId="0" applyNumberFormat="1"/>
    <xf numFmtId="0" fontId="0" fillId="0" borderId="0" xfId="0" applyAlignment="1">
      <alignment horizontal="right"/>
    </xf>
    <xf numFmtId="41" fontId="0" fillId="0" borderId="0" xfId="3" applyFont="1" applyFill="1"/>
  </cellXfs>
  <cellStyles count="4">
    <cellStyle name="Excel Built-in Normal" xfId="1"/>
    <cellStyle name="Millares [0]" xfId="3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zoomScale="90" zoomScaleNormal="90" workbookViewId="0">
      <selection activeCell="G18" sqref="G18"/>
    </sheetView>
  </sheetViews>
  <sheetFormatPr baseColWidth="10" defaultColWidth="9.28515625" defaultRowHeight="15" x14ac:dyDescent="0.25"/>
  <cols>
    <col min="1" max="1" width="70.28515625" style="6" customWidth="1"/>
    <col min="2" max="2" width="13.5703125" bestFit="1" customWidth="1"/>
    <col min="3" max="3" width="12" bestFit="1" customWidth="1"/>
    <col min="4" max="5" width="13.5703125" bestFit="1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0</v>
      </c>
      <c r="E2">
        <v>0</v>
      </c>
      <c r="F2" t="s">
        <v>136</v>
      </c>
      <c r="G2" t="s">
        <v>136</v>
      </c>
      <c r="H2" t="s">
        <v>136</v>
      </c>
    </row>
    <row r="3" spans="1:8" x14ac:dyDescent="0.25">
      <c r="A3" t="s">
        <v>36</v>
      </c>
      <c r="B3" s="11">
        <v>315000000</v>
      </c>
      <c r="C3" s="11">
        <v>250000000</v>
      </c>
      <c r="D3" s="11">
        <v>270000000</v>
      </c>
      <c r="E3" s="11">
        <v>295000000</v>
      </c>
      <c r="F3" t="s">
        <v>56</v>
      </c>
      <c r="G3" t="s">
        <v>56</v>
      </c>
      <c r="H3" t="s">
        <v>56</v>
      </c>
    </row>
    <row r="4" spans="1:8" x14ac:dyDescent="0.25">
      <c r="A4" t="s">
        <v>37</v>
      </c>
      <c r="B4" s="11">
        <v>312500000</v>
      </c>
      <c r="C4" s="11">
        <v>280000000</v>
      </c>
      <c r="D4" s="11">
        <v>304000000</v>
      </c>
      <c r="E4" s="11">
        <v>327000000</v>
      </c>
      <c r="F4" t="s">
        <v>56</v>
      </c>
      <c r="G4" t="s">
        <v>56</v>
      </c>
      <c r="H4" t="s">
        <v>56</v>
      </c>
    </row>
    <row r="5" spans="1:8" x14ac:dyDescent="0.25">
      <c r="A5" t="s">
        <v>38</v>
      </c>
      <c r="B5" s="11">
        <v>518894957</v>
      </c>
      <c r="C5" s="11">
        <v>400000000</v>
      </c>
      <c r="D5" s="11">
        <v>426000000</v>
      </c>
      <c r="E5" s="11">
        <v>448000000</v>
      </c>
      <c r="F5" t="s">
        <v>56</v>
      </c>
      <c r="G5" t="s">
        <v>56</v>
      </c>
      <c r="H5" t="s">
        <v>56</v>
      </c>
    </row>
    <row r="6" spans="1:8" x14ac:dyDescent="0.25">
      <c r="A6" t="s">
        <v>39</v>
      </c>
      <c r="B6" s="12">
        <v>0</v>
      </c>
      <c r="C6" s="12">
        <v>0</v>
      </c>
      <c r="D6" s="12">
        <v>0</v>
      </c>
      <c r="E6" s="12">
        <v>0</v>
      </c>
      <c r="F6" s="12" t="s">
        <v>136</v>
      </c>
      <c r="G6" s="12" t="s">
        <v>136</v>
      </c>
      <c r="H6" s="12" t="s">
        <v>136</v>
      </c>
    </row>
    <row r="7" spans="1:8" x14ac:dyDescent="0.25">
      <c r="A7" t="s">
        <v>40</v>
      </c>
      <c r="B7" s="12">
        <v>0</v>
      </c>
      <c r="C7" s="12">
        <v>0</v>
      </c>
      <c r="D7" s="12">
        <v>0</v>
      </c>
      <c r="E7" s="12">
        <v>0</v>
      </c>
      <c r="F7" s="12" t="s">
        <v>136</v>
      </c>
      <c r="G7" s="12" t="s">
        <v>136</v>
      </c>
      <c r="H7" s="12" t="s">
        <v>136</v>
      </c>
    </row>
    <row r="8" spans="1:8" x14ac:dyDescent="0.25">
      <c r="A8" t="s">
        <v>41</v>
      </c>
      <c r="B8" s="12">
        <v>0</v>
      </c>
      <c r="C8" s="12">
        <v>0</v>
      </c>
      <c r="D8" s="12">
        <v>0</v>
      </c>
      <c r="E8" s="12">
        <v>0</v>
      </c>
      <c r="F8" s="12" t="s">
        <v>136</v>
      </c>
      <c r="G8" s="12" t="s">
        <v>136</v>
      </c>
      <c r="H8" s="12" t="s">
        <v>136</v>
      </c>
    </row>
    <row r="9" spans="1:8" x14ac:dyDescent="0.25">
      <c r="A9" t="s">
        <v>42</v>
      </c>
      <c r="B9" s="12">
        <v>0</v>
      </c>
      <c r="C9" s="12">
        <v>0</v>
      </c>
      <c r="D9" s="12">
        <v>0</v>
      </c>
      <c r="E9" s="12">
        <v>0</v>
      </c>
      <c r="F9" s="12" t="s">
        <v>136</v>
      </c>
      <c r="G9" s="12" t="s">
        <v>136</v>
      </c>
      <c r="H9" s="12" t="s">
        <v>136</v>
      </c>
    </row>
    <row r="10" spans="1:8" x14ac:dyDescent="0.25">
      <c r="A10" t="s">
        <v>43</v>
      </c>
      <c r="B10">
        <v>0</v>
      </c>
      <c r="C10">
        <v>0</v>
      </c>
      <c r="D10">
        <v>0</v>
      </c>
      <c r="E10">
        <v>0</v>
      </c>
      <c r="F10" s="12" t="s">
        <v>136</v>
      </c>
      <c r="G10" s="12" t="s">
        <v>136</v>
      </c>
      <c r="H10" s="12" t="s">
        <v>136</v>
      </c>
    </row>
    <row r="12" spans="1:8" x14ac:dyDescent="0.25">
      <c r="B12" s="13"/>
      <c r="C12" s="13"/>
      <c r="D12" s="13"/>
      <c r="E12" s="13"/>
    </row>
  </sheetData>
  <pageMargins left="0.7" right="0.7" top="0.75" bottom="0.75" header="0.3" footer="0.3"/>
  <pageSetup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Catalogos!$D$2:$D$19</xm:f>
          </x14:formula1>
          <xm:sqref>G3:H5 F2:F10</xm:sqref>
        </x14:dataValidation>
        <x14:dataValidation type="list" allowBlank="1">
          <x14:formula1>
            <xm:f>Catalogos!$D$2:$D$19</xm:f>
          </x14:formula1>
          <xm:sqref>G2 G6:G10</xm:sqref>
        </x14:dataValidation>
        <x14:dataValidation type="list" allowBlank="1">
          <x14:formula1>
            <xm:f>Catalogos!$D$2:$D$19</xm:f>
          </x14:formula1>
          <xm:sqref>H2 H6:H10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="90" zoomScaleNormal="90" workbookViewId="0">
      <selection activeCell="G15" sqref="G15"/>
    </sheetView>
  </sheetViews>
  <sheetFormatPr baseColWidth="10" defaultColWidth="9.28515625" defaultRowHeight="15" x14ac:dyDescent="0.25"/>
  <cols>
    <col min="1" max="1" width="119" style="6" bestFit="1" customWidth="1"/>
    <col min="2" max="2" width="18" customWidth="1"/>
    <col min="3" max="3" width="16.5703125" customWidth="1"/>
    <col min="4" max="4" width="16.28515625" customWidth="1"/>
    <col min="5" max="5" width="15.7109375" customWidth="1"/>
    <col min="7" max="7" width="13.5703125" bestFit="1" customWidth="1"/>
  </cols>
  <sheetData>
    <row r="1" spans="1:7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7" x14ac:dyDescent="0.25">
      <c r="A2" t="s">
        <v>44</v>
      </c>
      <c r="B2">
        <v>0</v>
      </c>
      <c r="C2">
        <v>0</v>
      </c>
      <c r="D2">
        <v>0</v>
      </c>
      <c r="E2">
        <v>0</v>
      </c>
    </row>
    <row r="3" spans="1:7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7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7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7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7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7" x14ac:dyDescent="0.25">
      <c r="A8" t="s">
        <v>50</v>
      </c>
      <c r="B8">
        <v>0</v>
      </c>
      <c r="C8">
        <v>0</v>
      </c>
      <c r="D8">
        <v>0</v>
      </c>
      <c r="E8">
        <v>0</v>
      </c>
    </row>
    <row r="9" spans="1:7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7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7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7" x14ac:dyDescent="0.25">
      <c r="A12" t="s">
        <v>54</v>
      </c>
      <c r="B12">
        <v>0</v>
      </c>
      <c r="C12">
        <v>0</v>
      </c>
      <c r="D12">
        <v>0</v>
      </c>
      <c r="E12">
        <v>0</v>
      </c>
    </row>
    <row r="13" spans="1:7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7" x14ac:dyDescent="0.25">
      <c r="A14" t="s">
        <v>56</v>
      </c>
      <c r="B14" s="13">
        <v>1146394957</v>
      </c>
      <c r="C14" s="13">
        <v>930000000</v>
      </c>
      <c r="D14" s="13">
        <v>1000000000</v>
      </c>
      <c r="E14" s="13">
        <v>1070000000</v>
      </c>
      <c r="G14" s="13"/>
    </row>
    <row r="15" spans="1:7" x14ac:dyDescent="0.25">
      <c r="A15" t="s">
        <v>57</v>
      </c>
      <c r="B15">
        <v>0</v>
      </c>
      <c r="C15">
        <v>0</v>
      </c>
      <c r="D15">
        <v>0</v>
      </c>
      <c r="E15">
        <v>0</v>
      </c>
    </row>
    <row r="16" spans="1:7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 s="18">
        <v>2070263778</v>
      </c>
      <c r="C17" s="18">
        <v>1977102889</v>
      </c>
      <c r="D17" s="18">
        <v>188394200</v>
      </c>
      <c r="E17" s="18">
        <v>1790881111</v>
      </c>
    </row>
    <row r="18" spans="1:5" x14ac:dyDescent="0.25">
      <c r="A18" t="s">
        <v>60</v>
      </c>
      <c r="B18" s="18">
        <v>1142161778</v>
      </c>
      <c r="C18" s="18">
        <v>1112104889</v>
      </c>
      <c r="D18" s="18">
        <v>1082048000</v>
      </c>
      <c r="E18" s="18">
        <v>1051991111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90" zoomScaleNormal="90" workbookViewId="0">
      <selection activeCell="C19" sqref="C19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14">
        <v>210000000</v>
      </c>
    </row>
    <row r="3" spans="1:3" x14ac:dyDescent="0.25">
      <c r="A3" t="s">
        <v>64</v>
      </c>
      <c r="B3" t="s">
        <v>65</v>
      </c>
      <c r="C3" s="14">
        <v>100000000</v>
      </c>
    </row>
    <row r="4" spans="1:3" x14ac:dyDescent="0.25">
      <c r="A4" t="s">
        <v>64</v>
      </c>
      <c r="B4" t="s">
        <v>66</v>
      </c>
      <c r="C4" s="14">
        <v>262400000</v>
      </c>
    </row>
    <row r="5" spans="1:3" x14ac:dyDescent="0.25">
      <c r="A5" t="s">
        <v>64</v>
      </c>
      <c r="B5" t="s">
        <v>67</v>
      </c>
      <c r="C5" s="14">
        <v>254000000</v>
      </c>
    </row>
    <row r="6" spans="1:3" x14ac:dyDescent="0.25">
      <c r="A6" t="s">
        <v>64</v>
      </c>
      <c r="B6" t="s">
        <v>68</v>
      </c>
      <c r="C6" s="14">
        <v>300000000</v>
      </c>
    </row>
    <row r="7" spans="1:3" x14ac:dyDescent="0.25">
      <c r="A7" t="s">
        <v>69</v>
      </c>
      <c r="B7" t="s">
        <v>70</v>
      </c>
      <c r="C7" s="14">
        <v>80000000</v>
      </c>
    </row>
    <row r="8" spans="1:3" x14ac:dyDescent="0.25">
      <c r="A8" t="s">
        <v>69</v>
      </c>
      <c r="B8" t="s">
        <v>71</v>
      </c>
      <c r="C8" s="14">
        <v>300000000</v>
      </c>
    </row>
    <row r="9" spans="1:3" x14ac:dyDescent="0.25">
      <c r="A9" t="s">
        <v>62</v>
      </c>
      <c r="B9" t="s">
        <v>72</v>
      </c>
      <c r="C9" s="14">
        <v>60000000</v>
      </c>
    </row>
    <row r="10" spans="1:3" x14ac:dyDescent="0.25">
      <c r="A10" t="s">
        <v>62</v>
      </c>
      <c r="B10" t="s">
        <v>73</v>
      </c>
      <c r="C10" s="14">
        <v>150000000</v>
      </c>
    </row>
    <row r="11" spans="1:3" x14ac:dyDescent="0.25">
      <c r="A11" t="s">
        <v>64</v>
      </c>
      <c r="B11" t="s">
        <v>74</v>
      </c>
      <c r="C11" s="14">
        <v>200000000</v>
      </c>
    </row>
    <row r="12" spans="1:3" x14ac:dyDescent="0.25">
      <c r="A12" t="s">
        <v>75</v>
      </c>
      <c r="B12" t="s">
        <v>76</v>
      </c>
      <c r="C12" s="14">
        <v>70000000</v>
      </c>
    </row>
    <row r="13" spans="1:3" x14ac:dyDescent="0.25">
      <c r="A13" t="s">
        <v>75</v>
      </c>
      <c r="B13" t="s">
        <v>77</v>
      </c>
      <c r="C13" s="14">
        <v>45000000</v>
      </c>
    </row>
    <row r="14" spans="1:3" x14ac:dyDescent="0.25">
      <c r="A14" t="s">
        <v>75</v>
      </c>
      <c r="B14" t="s">
        <v>78</v>
      </c>
      <c r="C14" s="14">
        <v>688000000</v>
      </c>
    </row>
    <row r="15" spans="1:3" x14ac:dyDescent="0.25">
      <c r="A15" t="s">
        <v>75</v>
      </c>
      <c r="B15" t="s">
        <v>79</v>
      </c>
      <c r="C15" s="14">
        <v>0</v>
      </c>
    </row>
    <row r="16" spans="1:3" x14ac:dyDescent="0.25">
      <c r="A16" t="s">
        <v>75</v>
      </c>
      <c r="B16" t="s">
        <v>80</v>
      </c>
      <c r="C16" s="14">
        <v>95000000</v>
      </c>
    </row>
    <row r="17" spans="1:3" x14ac:dyDescent="0.25">
      <c r="A17" t="s">
        <v>75</v>
      </c>
      <c r="B17" t="s">
        <v>81</v>
      </c>
      <c r="C17" s="14">
        <v>300000000</v>
      </c>
    </row>
    <row r="18" spans="1:3" x14ac:dyDescent="0.25">
      <c r="A18" t="s">
        <v>62</v>
      </c>
      <c r="B18" t="s">
        <v>82</v>
      </c>
      <c r="C18" s="14">
        <v>0</v>
      </c>
    </row>
    <row r="19" spans="1:3" x14ac:dyDescent="0.25">
      <c r="A19" t="s">
        <v>69</v>
      </c>
      <c r="B19" t="s">
        <v>83</v>
      </c>
      <c r="C19" s="14">
        <v>0</v>
      </c>
    </row>
    <row r="22" spans="1:3" x14ac:dyDescent="0.25">
      <c r="C22" s="16"/>
    </row>
  </sheetData>
  <pageMargins left="0.7" right="0.7" top="0.75" bottom="0.75" header="0.3" footer="0.3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opLeftCell="K1" zoomScale="90" zoomScaleNormal="90" workbookViewId="0">
      <selection activeCell="O12" sqref="O12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t="s">
        <v>107</v>
      </c>
      <c r="C2" t="s">
        <v>89</v>
      </c>
      <c r="D2" t="s">
        <v>108</v>
      </c>
      <c r="E2" t="s">
        <v>90</v>
      </c>
      <c r="F2" s="17">
        <v>23.4</v>
      </c>
      <c r="G2" t="s">
        <v>107</v>
      </c>
      <c r="H2" t="s">
        <v>91</v>
      </c>
      <c r="I2">
        <v>0</v>
      </c>
      <c r="J2" t="s">
        <v>92</v>
      </c>
      <c r="K2" t="s">
        <v>89</v>
      </c>
      <c r="L2" t="s">
        <v>129</v>
      </c>
      <c r="M2" s="17">
        <v>0</v>
      </c>
      <c r="N2" s="17">
        <v>1</v>
      </c>
      <c r="O2" s="17" t="s">
        <v>134</v>
      </c>
      <c r="P2" t="s">
        <v>105</v>
      </c>
      <c r="Q2" s="17">
        <v>0</v>
      </c>
      <c r="R2" s="15">
        <v>0</v>
      </c>
      <c r="S2" t="s">
        <v>117</v>
      </c>
    </row>
    <row r="3" spans="1:19" x14ac:dyDescent="0.25">
      <c r="A3" t="s">
        <v>85</v>
      </c>
      <c r="B3" t="s">
        <v>120</v>
      </c>
      <c r="C3" t="s">
        <v>93</v>
      </c>
      <c r="D3" t="s">
        <v>109</v>
      </c>
      <c r="E3" t="s">
        <v>97</v>
      </c>
      <c r="F3" s="17">
        <f>+F2+0.05</f>
        <v>23.45</v>
      </c>
      <c r="G3" t="s">
        <v>120</v>
      </c>
      <c r="H3" t="s">
        <v>101</v>
      </c>
      <c r="I3">
        <v>0</v>
      </c>
      <c r="J3" t="s">
        <v>122</v>
      </c>
      <c r="K3" t="s">
        <v>93</v>
      </c>
      <c r="L3" t="s">
        <v>130</v>
      </c>
      <c r="M3" s="17" t="s">
        <v>126</v>
      </c>
      <c r="N3" s="17">
        <v>1</v>
      </c>
      <c r="O3" s="17" t="s">
        <v>135</v>
      </c>
      <c r="P3" t="s">
        <v>106</v>
      </c>
      <c r="Q3" s="17" t="s">
        <v>98</v>
      </c>
      <c r="R3" s="15" t="s">
        <v>108</v>
      </c>
      <c r="S3" t="s">
        <v>101</v>
      </c>
    </row>
    <row r="4" spans="1:19" x14ac:dyDescent="0.25">
      <c r="A4" t="s">
        <v>86</v>
      </c>
      <c r="B4" t="s">
        <v>119</v>
      </c>
      <c r="C4" t="s">
        <v>94</v>
      </c>
      <c r="D4" t="s">
        <v>110</v>
      </c>
      <c r="E4" t="s">
        <v>98</v>
      </c>
      <c r="F4" s="17">
        <f t="shared" ref="F4:F6" si="0">+F3+0.05</f>
        <v>23.5</v>
      </c>
      <c r="G4" t="s">
        <v>119</v>
      </c>
      <c r="H4" t="s">
        <v>102</v>
      </c>
      <c r="I4">
        <v>0</v>
      </c>
      <c r="J4" t="s">
        <v>123</v>
      </c>
      <c r="K4" t="s">
        <v>94</v>
      </c>
      <c r="L4" t="s">
        <v>131</v>
      </c>
      <c r="M4" s="17" t="s">
        <v>117</v>
      </c>
      <c r="N4" s="17">
        <v>1</v>
      </c>
      <c r="O4" s="17" t="s">
        <v>135</v>
      </c>
      <c r="P4" t="s">
        <v>113</v>
      </c>
      <c r="Q4" s="17" t="s">
        <v>116</v>
      </c>
      <c r="R4" s="15" t="s">
        <v>117</v>
      </c>
      <c r="S4" t="s">
        <v>118</v>
      </c>
    </row>
    <row r="5" spans="1:19" x14ac:dyDescent="0.25">
      <c r="A5" t="s">
        <v>87</v>
      </c>
      <c r="B5" t="s">
        <v>121</v>
      </c>
      <c r="C5" t="s">
        <v>95</v>
      </c>
      <c r="D5" t="s">
        <v>111</v>
      </c>
      <c r="E5" t="s">
        <v>99</v>
      </c>
      <c r="F5" s="17">
        <f t="shared" si="0"/>
        <v>23.55</v>
      </c>
      <c r="G5" t="s">
        <v>121</v>
      </c>
      <c r="H5" t="s">
        <v>103</v>
      </c>
      <c r="I5">
        <v>0</v>
      </c>
      <c r="J5" t="s">
        <v>124</v>
      </c>
      <c r="K5" t="s">
        <v>95</v>
      </c>
      <c r="L5" t="s">
        <v>132</v>
      </c>
      <c r="M5" s="17" t="s">
        <v>101</v>
      </c>
      <c r="N5" s="17">
        <v>1</v>
      </c>
      <c r="O5" s="17" t="s">
        <v>135</v>
      </c>
      <c r="P5" t="s">
        <v>114</v>
      </c>
      <c r="Q5" s="17" t="s">
        <v>127</v>
      </c>
      <c r="R5" s="15" t="s">
        <v>118</v>
      </c>
      <c r="S5" t="s">
        <v>116</v>
      </c>
    </row>
    <row r="6" spans="1:19" x14ac:dyDescent="0.25">
      <c r="A6" t="s">
        <v>88</v>
      </c>
      <c r="B6" s="15">
        <v>1</v>
      </c>
      <c r="C6" t="s">
        <v>96</v>
      </c>
      <c r="D6" t="s">
        <v>112</v>
      </c>
      <c r="E6" t="s">
        <v>100</v>
      </c>
      <c r="F6" s="17">
        <f t="shared" si="0"/>
        <v>23.6</v>
      </c>
      <c r="G6" s="15">
        <v>1</v>
      </c>
      <c r="H6" t="s">
        <v>104</v>
      </c>
      <c r="I6">
        <v>0</v>
      </c>
      <c r="J6" t="s">
        <v>125</v>
      </c>
      <c r="K6" t="s">
        <v>96</v>
      </c>
      <c r="L6" t="s">
        <v>133</v>
      </c>
      <c r="M6" s="17" t="s">
        <v>118</v>
      </c>
      <c r="N6" s="17">
        <v>1</v>
      </c>
      <c r="O6" s="17" t="s">
        <v>135</v>
      </c>
      <c r="P6" t="s">
        <v>115</v>
      </c>
      <c r="Q6" s="17" t="s">
        <v>128</v>
      </c>
      <c r="R6" s="15" t="s">
        <v>89</v>
      </c>
      <c r="S6" t="s">
        <v>89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F9" sqref="F9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PlantillaMetasRecursosAPSB</vt:lpstr>
      <vt:lpstr>PlantillaMetasLineaBaseAPSB</vt:lpstr>
      <vt:lpstr>Catalogos</vt:lpstr>
      <vt:lpstr>Compromisos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Isabella Ramirez Arb</cp:lastModifiedBy>
  <dcterms:created xsi:type="dcterms:W3CDTF">2020-03-24T17:16:45Z</dcterms:created>
  <dcterms:modified xsi:type="dcterms:W3CDTF">2021-06-01T01:13:53Z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