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2. SUI LA PAZ 2020\SINAS\"/>
    </mc:Choice>
  </mc:AlternateContent>
  <xr:revisionPtr revIDLastSave="0" documentId="13_ncr:1_{7A81562A-0B9A-4CEC-98F9-E03B4317AF8A}" xr6:coauthVersionLast="46" xr6:coauthVersionMax="47" xr10:uidLastSave="{00000000-0000-0000-0000-000000000000}"/>
  <bookViews>
    <workbookView xWindow="-110" yWindow="-110" windowWidth="19420" windowHeight="1042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D3" i="5"/>
  <c r="E6" i="5"/>
  <c r="D6" i="5"/>
  <c r="C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<sst xmlns="http://schemas.openxmlformats.org/spreadsheetml/2006/main" count="175" uniqueCount="99">
  <si>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</si>
  <si>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</si>
  <si>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</si>
  <si>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</si>
  <si>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</si>
  <si>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</si>
  <si>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</si>
  <si>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</si>
  <si>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</si>
  <si>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</si>
  <si>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</si>
  <si>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</si>
  <si>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</si>
  <si>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</si>
  <si>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</si>
  <si>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</si>
  <si>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</si>
  <si>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</si>
  <si>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</si>
  <si>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</si>
  <si>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</si>
  <si>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</si>
  <si>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</si>
  <si>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</si>
  <si>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</si>
  <si>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</si>
  <si>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</si>
  <si>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</si>
  <si>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</si>
  <si>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</si>
  <si>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</si>
  <si>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</si>
  <si>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</si>
  <si>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</si>
  <si>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</si>
  <si>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</si>
  <si>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</si>
  <si>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</si>
  <si>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</si>
  <si>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</si>
  <si>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</si>
  <si>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</si>
  <si>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</si>
  <si>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</si>
  <si>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</si>
  <si>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</si>
  <si>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</si>
  <si>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</si>
  <si>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</si>
  <si>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</si>
  <si>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</si>
  <si>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</si>
  <si>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</si>
  <si>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</si>
  <si>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</si>
  <si>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</si>
  <si>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</si>
  <si>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</si>
  <si>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</si>
  <si>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</si>
  <si>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</si>
  <si>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</si>
  <si>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</si>
  <si>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</si>
  <si>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</si>
  <si>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</si>
  <si>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</si>
  <si>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</si>
  <si>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</si>
  <si>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</si>
  <si>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</si>
  <si>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</si>
  <si>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</si>
  <si>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</si>
  <si>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</si>
  <si>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</si>
  <si>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</si>
  <si>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</si>
  <si>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</si>
  <si>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</si>
  <si>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</si>
  <si>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</si>
  <si>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</si>
  <si>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</si>
  <si>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</si>
  <si>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</si>
  <si>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</si>
  <si>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</si>
  <si>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</si>
  <si>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0,701</t>
  </si>
  <si>
    <t>0,73</t>
  </si>
  <si>
    <t>0,75</t>
  </si>
  <si>
    <t>0,77</t>
  </si>
  <si>
    <t>0,79</t>
  </si>
  <si>
    <t>0,10</t>
  </si>
  <si>
    <t>0,099</t>
  </si>
  <si>
    <t>0,098</t>
  </si>
  <si>
    <t>0,097</t>
  </si>
  <si>
    <t>0,1034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</si>
</sst>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2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0" fontId="0" fillId="0" borderId="0" xfId="0" applyNumberFormat="1"/>
    <xf numFmtId="0" fontId="0" fillId="11" borderId="0" xfId="1" applyNumberFormat="1" applyFont="1" applyFill="1"/>
    <xf numFmtId="0" fontId="0" fillId="11" borderId="0" xfId="0" applyNumberForma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D7605B07-254A-40AF-9B9E-15367434F22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A16" sqref="A16"/>
    </sheetView>
  </sheetViews>
  <sheetFormatPr baseColWidth="10" defaultColWidth="9.26953125" defaultRowHeight="14.5" x14ac:dyDescent="0.35"/>
  <cols>
    <col min="1" max="1" width="65.1796875" style="6" customWidth="1"/>
    <col min="2" max="2" width="13.90625" customWidth="1"/>
    <col min="3" max="3" width="14.54296875" customWidth="1"/>
    <col min="4" max="4" width="15.90625" customWidth="1"/>
    <col min="5" max="5" width="14.26953125" bestFit="1" customWidth="1"/>
    <col min="6" max="6" width="41.26953125" customWidth="1"/>
    <col min="7" max="7" width="29.7265625" customWidth="1"/>
    <col min="8" max="8" width="28.81640625" customWidth="1"/>
  </cols>
  <sheetData>
    <row r="1" spans="1:8" ht="35.6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2">
        <v>0</v>
      </c>
      <c r="C2" s="12">
        <v>0</v>
      </c>
      <c r="D2" s="12">
        <v>0</v>
      </c>
      <c r="E2" s="12">
        <v>0</v>
      </c>
    </row>
    <row r="3" spans="1:8" x14ac:dyDescent="0.35">
      <c r="A3" s="11" t="s">
        <v>36</v>
      </c>
      <c r="B3" s="13">
        <v>22423478</v>
      </c>
      <c r="C3" s="13">
        <v>22423478</v>
      </c>
      <c r="D3" s="13">
        <f>22623478</f>
        <v>22623478</v>
      </c>
      <c r="E3" s="13">
        <f>22723478</f>
        <v>22723478</v>
      </c>
    </row>
    <row r="4" spans="1:8" x14ac:dyDescent="0.35">
      <c r="A4" s="11" t="s">
        <v>37</v>
      </c>
      <c r="B4" s="13">
        <v>10194667</v>
      </c>
      <c r="C4" s="13">
        <v>10194667</v>
      </c>
      <c r="D4" s="13">
        <v>10294667</v>
      </c>
      <c r="E4" s="13">
        <v>10394667</v>
      </c>
      <c r="F4" t="s">
        <v>56</v>
      </c>
    </row>
    <row r="5" spans="1:8" x14ac:dyDescent="0.35">
      <c r="A5" s="11" t="s">
        <v>38</v>
      </c>
      <c r="B5" s="13">
        <v>5349468</v>
      </c>
      <c r="C5" s="13">
        <v>5349468</v>
      </c>
      <c r="D5" s="13">
        <v>5449468</v>
      </c>
      <c r="E5" s="13">
        <v>5549468</v>
      </c>
      <c r="F5" t="s">
        <v>56</v>
      </c>
    </row>
    <row r="6" spans="1:8" x14ac:dyDescent="0.35">
      <c r="A6" s="11" t="s">
        <v>39</v>
      </c>
      <c r="B6" s="13">
        <v>12683876</v>
      </c>
      <c r="C6" s="14">
        <f>B6*1.041</f>
        <v>13203914.915999999</v>
      </c>
      <c r="D6" s="14">
        <f>C6*1.042</f>
        <v>13758479.342472</v>
      </c>
      <c r="E6" s="14">
        <f>D6*1.043</f>
        <v>14350093.954198295</v>
      </c>
      <c r="F6" t="s">
        <v>56</v>
      </c>
    </row>
    <row r="7" spans="1:8" x14ac:dyDescent="0.35">
      <c r="A7" s="11" t="s">
        <v>40</v>
      </c>
      <c r="B7" s="14">
        <v>0</v>
      </c>
      <c r="C7" s="14">
        <v>0</v>
      </c>
      <c r="D7" s="14">
        <v>0</v>
      </c>
      <c r="E7" s="14">
        <v>0</v>
      </c>
    </row>
    <row r="8" spans="1:8" x14ac:dyDescent="0.35">
      <c r="A8" s="11" t="s">
        <v>41</v>
      </c>
      <c r="B8" s="14">
        <v>0</v>
      </c>
      <c r="C8" s="14">
        <v>0</v>
      </c>
      <c r="D8" s="14">
        <v>0</v>
      </c>
      <c r="E8" s="14">
        <v>0</v>
      </c>
    </row>
    <row r="9" spans="1:8" x14ac:dyDescent="0.35">
      <c r="A9" s="11" t="s">
        <v>42</v>
      </c>
      <c r="B9" s="14">
        <v>0</v>
      </c>
      <c r="C9" s="13">
        <v>40000000</v>
      </c>
      <c r="D9" s="13">
        <v>20000000</v>
      </c>
      <c r="E9" s="13">
        <v>20000000</v>
      </c>
      <c r="F9" t="s">
        <v>56</v>
      </c>
    </row>
    <row r="10" spans="1:8" x14ac:dyDescent="0.35">
      <c r="A10" s="11" t="s">
        <v>43</v>
      </c>
      <c r="B10" s="14">
        <v>0</v>
      </c>
      <c r="C10" s="14">
        <v>0</v>
      </c>
      <c r="D10" s="14">
        <v>0</v>
      </c>
      <c r="E10" s="14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14" sqref="A14"/>
    </sheetView>
  </sheetViews>
  <sheetFormatPr baseColWidth="10" defaultColWidth="9.26953125" defaultRowHeight="14.5" x14ac:dyDescent="0.35"/>
  <cols>
    <col min="1" max="1" width="113.7265625" style="6" customWidth="1"/>
    <col min="2" max="2" width="18" customWidth="1"/>
    <col min="3" max="3" width="16.54296875" customWidth="1"/>
    <col min="4" max="4" width="16.26953125" customWidth="1"/>
    <col min="5" max="5" width="15.7265625" customWidth="1"/>
  </cols>
  <sheetData>
    <row r="1" spans="1:5" ht="42.4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</row>
    <row r="3" spans="1:5" x14ac:dyDescent="0.35">
      <c r="A3" t="s">
        <v>45</v>
      </c>
    </row>
    <row r="4" spans="1:5" x14ac:dyDescent="0.35">
      <c r="A4" t="s">
        <v>46</v>
      </c>
    </row>
    <row r="5" spans="1:5" x14ac:dyDescent="0.35">
      <c r="A5" t="s">
        <v>47</v>
      </c>
    </row>
    <row r="6" spans="1:5" x14ac:dyDescent="0.35">
      <c r="A6" t="s">
        <v>48</v>
      </c>
    </row>
    <row r="7" spans="1:5" x14ac:dyDescent="0.35">
      <c r="A7" t="s">
        <v>49</v>
      </c>
    </row>
    <row r="8" spans="1:5" x14ac:dyDescent="0.35">
      <c r="A8" t="s">
        <v>50</v>
      </c>
    </row>
    <row r="9" spans="1:5" x14ac:dyDescent="0.35">
      <c r="A9" t="s">
        <v>51</v>
      </c>
    </row>
    <row r="10" spans="1:5" x14ac:dyDescent="0.35">
      <c r="A10" t="s">
        <v>52</v>
      </c>
    </row>
    <row r="11" spans="1:5" x14ac:dyDescent="0.35">
      <c r="A11" t="s">
        <v>53</v>
      </c>
    </row>
    <row r="12" spans="1:5" x14ac:dyDescent="0.35">
      <c r="A12" t="s">
        <v>54</v>
      </c>
    </row>
    <row r="13" spans="1:5" x14ac:dyDescent="0.35">
      <c r="A13" t="s">
        <v>55</v>
      </c>
    </row>
    <row r="14" spans="1:5" x14ac:dyDescent="0.35">
      <c r="A14" s="11" t="s">
        <v>56</v>
      </c>
      <c r="B14">
        <v>369000000</v>
      </c>
      <c r="C14">
        <v>380000000</v>
      </c>
      <c r="D14">
        <v>391000000</v>
      </c>
      <c r="E14">
        <v>403000000</v>
      </c>
    </row>
    <row r="15" spans="1:5" x14ac:dyDescent="0.35">
      <c r="A15" t="s">
        <v>57</v>
      </c>
    </row>
    <row r="16" spans="1:5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C14" sqref="C14"/>
    </sheetView>
  </sheetViews>
  <sheetFormatPr baseColWidth="10" defaultColWidth="9.1796875" defaultRowHeight="14.5" x14ac:dyDescent="0.35"/>
  <cols>
    <col min="1" max="1" width="30.453125" customWidth="1"/>
    <col min="2" max="2" width="24.26953125" customWidth="1"/>
    <col min="3" max="3" width="23.7265625" customWidth="1"/>
    <col min="4" max="4" width="20.54296875" customWidth="1"/>
    <col min="5" max="5" width="21.453125" customWidth="1"/>
    <col min="6" max="6" width="22.453125" customWidth="1"/>
    <col min="7" max="7" width="27.26953125" customWidth="1"/>
    <col min="8" max="8" width="28.26953125" customWidth="1"/>
    <col min="9" max="9" width="23.26953125" customWidth="1"/>
    <col min="10" max="10" width="22.453125" customWidth="1"/>
    <col min="11" max="11" width="21.26953125" customWidth="1"/>
    <col min="12" max="12" width="35" customWidth="1"/>
    <col min="13" max="13" width="31.54296875" customWidth="1"/>
    <col min="14" max="14" width="21.7265625" customWidth="1"/>
    <col min="15" max="15" width="40.54296875" customWidth="1"/>
    <col min="16" max="16" width="25.1796875" customWidth="1"/>
    <col min="17" max="17" width="20.54296875" customWidth="1"/>
    <col min="18" max="18" width="20.7265625" customWidth="1"/>
    <col min="19" max="19" width="19.26953125" customWidth="1"/>
  </cols>
  <sheetData>
    <row r="1" spans="1:19" ht="43.9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>
        <v>1</v>
      </c>
      <c r="C2" t="s">
        <v>89</v>
      </c>
      <c r="D2" t="s">
        <v>98</v>
      </c>
      <c r="F2">
        <v>24</v>
      </c>
      <c r="G2">
        <v>97</v>
      </c>
      <c r="H2">
        <v>6.4</v>
      </c>
      <c r="I2">
        <v>0</v>
      </c>
      <c r="J2">
        <v>100</v>
      </c>
      <c r="K2">
        <v>0</v>
      </c>
      <c r="L2">
        <v>17</v>
      </c>
      <c r="M2">
        <v>0</v>
      </c>
      <c r="N2">
        <v>100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35">
      <c r="A3" t="s">
        <v>85</v>
      </c>
      <c r="B3">
        <v>1</v>
      </c>
      <c r="C3" t="s">
        <v>90</v>
      </c>
      <c r="D3" t="s">
        <v>94</v>
      </c>
      <c r="F3">
        <v>24</v>
      </c>
      <c r="G3">
        <v>97</v>
      </c>
      <c r="H3">
        <v>6.5</v>
      </c>
      <c r="I3">
        <v>0</v>
      </c>
      <c r="J3">
        <v>100</v>
      </c>
      <c r="K3">
        <v>0</v>
      </c>
      <c r="L3">
        <v>17</v>
      </c>
      <c r="M3">
        <v>0</v>
      </c>
      <c r="N3">
        <v>100</v>
      </c>
      <c r="O3">
        <v>0</v>
      </c>
      <c r="P3">
        <v>2</v>
      </c>
      <c r="Q3">
        <v>0</v>
      </c>
      <c r="R3">
        <v>10</v>
      </c>
      <c r="S3">
        <v>20</v>
      </c>
    </row>
    <row r="4" spans="1:19" x14ac:dyDescent="0.35">
      <c r="A4" t="s">
        <v>86</v>
      </c>
      <c r="B4">
        <v>1</v>
      </c>
      <c r="C4" t="s">
        <v>91</v>
      </c>
      <c r="D4" t="s">
        <v>95</v>
      </c>
      <c r="F4">
        <v>24</v>
      </c>
      <c r="G4">
        <v>98</v>
      </c>
      <c r="H4">
        <v>6.6</v>
      </c>
      <c r="I4">
        <v>10</v>
      </c>
      <c r="J4">
        <v>100</v>
      </c>
      <c r="K4">
        <v>1</v>
      </c>
      <c r="L4">
        <v>17</v>
      </c>
      <c r="M4">
        <v>3</v>
      </c>
      <c r="N4">
        <v>100</v>
      </c>
      <c r="O4">
        <v>0</v>
      </c>
      <c r="P4">
        <v>5</v>
      </c>
      <c r="Q4">
        <v>0</v>
      </c>
      <c r="R4">
        <v>20</v>
      </c>
      <c r="S4">
        <v>40</v>
      </c>
    </row>
    <row r="5" spans="1:19" x14ac:dyDescent="0.35">
      <c r="A5" t="s">
        <v>87</v>
      </c>
      <c r="B5">
        <v>1</v>
      </c>
      <c r="C5" t="s">
        <v>92</v>
      </c>
      <c r="D5" t="s">
        <v>96</v>
      </c>
      <c r="F5">
        <v>24</v>
      </c>
      <c r="G5">
        <v>99</v>
      </c>
      <c r="H5">
        <v>6.7</v>
      </c>
      <c r="I5">
        <v>20</v>
      </c>
      <c r="J5">
        <v>100</v>
      </c>
      <c r="K5">
        <v>2</v>
      </c>
      <c r="L5">
        <v>16</v>
      </c>
      <c r="M5">
        <v>4</v>
      </c>
      <c r="N5">
        <v>100</v>
      </c>
      <c r="O5">
        <v>0</v>
      </c>
      <c r="P5">
        <v>8</v>
      </c>
      <c r="Q5">
        <v>0</v>
      </c>
      <c r="R5">
        <v>30</v>
      </c>
      <c r="S5">
        <v>70</v>
      </c>
    </row>
    <row r="6" spans="1:19" x14ac:dyDescent="0.35">
      <c r="A6" t="s">
        <v>88</v>
      </c>
      <c r="B6">
        <v>1</v>
      </c>
      <c r="C6" t="s">
        <v>93</v>
      </c>
      <c r="D6" t="s">
        <v>97</v>
      </c>
      <c r="F6">
        <v>24</v>
      </c>
      <c r="G6">
        <v>100</v>
      </c>
      <c r="H6">
        <v>6.8</v>
      </c>
      <c r="I6">
        <v>30</v>
      </c>
      <c r="J6">
        <v>100</v>
      </c>
      <c r="K6">
        <v>3</v>
      </c>
      <c r="L6">
        <v>16</v>
      </c>
      <c r="M6">
        <v>5</v>
      </c>
      <c r="N6">
        <v>100</v>
      </c>
      <c r="O6">
        <v>0</v>
      </c>
      <c r="P6">
        <v>12</v>
      </c>
      <c r="Q6">
        <v>0</v>
      </c>
      <c r="R6">
        <v>40</v>
      </c>
      <c r="S6">
        <v>100</v>
      </c>
    </row>
  </sheetData>
  <phoneticPr fontId="4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A19" sqref="A19"/>
    </sheetView>
  </sheetViews>
  <sheetFormatPr baseColWidth="10" defaultColWidth="9.26953125" defaultRowHeight="14.5" x14ac:dyDescent="0.35"/>
  <cols>
    <col min="1" max="1" width="33.26953125" style="6" customWidth="1"/>
    <col min="2" max="2" width="82.54296875" style="6" customWidth="1"/>
    <col min="3" max="3" width="47.453125" customWidth="1"/>
  </cols>
  <sheetData>
    <row r="1" spans="1:3" ht="45.4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>
        <v>40000000</v>
      </c>
    </row>
    <row r="3" spans="1:3" x14ac:dyDescent="0.35">
      <c r="A3" t="s">
        <v>64</v>
      </c>
      <c r="B3" t="s">
        <v>65</v>
      </c>
      <c r="C3">
        <v>200000000</v>
      </c>
    </row>
    <row r="4" spans="1:3" x14ac:dyDescent="0.35">
      <c r="A4" t="s">
        <v>64</v>
      </c>
      <c r="B4" t="s">
        <v>66</v>
      </c>
      <c r="C4">
        <v>200000000</v>
      </c>
    </row>
    <row r="5" spans="1:3" x14ac:dyDescent="0.35">
      <c r="A5" t="s">
        <v>64</v>
      </c>
      <c r="B5" t="s">
        <v>67</v>
      </c>
      <c r="C5">
        <v>200000000</v>
      </c>
    </row>
    <row r="6" spans="1:3" x14ac:dyDescent="0.35">
      <c r="A6" t="s">
        <v>64</v>
      </c>
      <c r="B6" t="s">
        <v>68</v>
      </c>
      <c r="C6">
        <v>0</v>
      </c>
    </row>
    <row r="7" spans="1:3" x14ac:dyDescent="0.35">
      <c r="A7" t="s">
        <v>69</v>
      </c>
      <c r="B7" t="s">
        <v>70</v>
      </c>
      <c r="C7">
        <v>300000000</v>
      </c>
    </row>
    <row r="8" spans="1:3" x14ac:dyDescent="0.35">
      <c r="A8" t="s">
        <v>69</v>
      </c>
      <c r="B8" t="s">
        <v>71</v>
      </c>
      <c r="C8">
        <v>357000000</v>
      </c>
    </row>
    <row r="9" spans="1:3" x14ac:dyDescent="0.35">
      <c r="A9" t="s">
        <v>62</v>
      </c>
      <c r="B9" t="s">
        <v>72</v>
      </c>
      <c r="C9">
        <v>0</v>
      </c>
    </row>
    <row r="10" spans="1:3" x14ac:dyDescent="0.35">
      <c r="A10" t="s">
        <v>62</v>
      </c>
      <c r="B10" t="s">
        <v>73</v>
      </c>
      <c r="C10">
        <v>0</v>
      </c>
    </row>
    <row r="11" spans="1:3" x14ac:dyDescent="0.35">
      <c r="A11" t="s">
        <v>64</v>
      </c>
      <c r="B11" t="s">
        <v>74</v>
      </c>
      <c r="C11">
        <v>0</v>
      </c>
    </row>
    <row r="12" spans="1:3" x14ac:dyDescent="0.35">
      <c r="A12" t="s">
        <v>75</v>
      </c>
      <c r="B12" t="s">
        <v>76</v>
      </c>
      <c r="C12">
        <v>0</v>
      </c>
    </row>
    <row r="13" spans="1:3" x14ac:dyDescent="0.35">
      <c r="A13" t="s">
        <v>75</v>
      </c>
      <c r="B13" t="s">
        <v>77</v>
      </c>
      <c r="C13">
        <v>0</v>
      </c>
    </row>
    <row r="14" spans="1:3" x14ac:dyDescent="0.35">
      <c r="A14" t="s">
        <v>75</v>
      </c>
      <c r="B14" t="s">
        <v>78</v>
      </c>
      <c r="C14">
        <v>45</v>
      </c>
    </row>
    <row r="15" spans="1:3" x14ac:dyDescent="0.35">
      <c r="A15" t="s">
        <v>75</v>
      </c>
      <c r="B15" t="s">
        <v>79</v>
      </c>
      <c r="C15">
        <v>0</v>
      </c>
    </row>
    <row r="16" spans="1:3" x14ac:dyDescent="0.35">
      <c r="A16" t="s">
        <v>75</v>
      </c>
      <c r="B16" t="s">
        <v>80</v>
      </c>
      <c r="C16">
        <v>40</v>
      </c>
    </row>
    <row r="17" spans="1:3" x14ac:dyDescent="0.35">
      <c r="A17" t="s">
        <v>75</v>
      </c>
      <c r="B17" t="s">
        <v>81</v>
      </c>
      <c r="C17">
        <v>20</v>
      </c>
    </row>
    <row r="18" spans="1:3" x14ac:dyDescent="0.35">
      <c r="A18" t="s">
        <v>62</v>
      </c>
      <c r="B18" t="s">
        <v>82</v>
      </c>
      <c r="C18">
        <v>0</v>
      </c>
    </row>
    <row r="19" spans="1:3" x14ac:dyDescent="0.3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40" sqref="D40"/>
    </sheetView>
  </sheetViews>
  <sheetFormatPr baseColWidth="10" defaultColWidth="9.1796875" defaultRowHeight="14.5" x14ac:dyDescent="0.35"/>
  <cols>
    <col min="1" max="1" width="20.7265625" customWidth="1"/>
    <col min="2" max="2" width="22.81640625" customWidth="1"/>
    <col min="3" max="3" width="16.7265625" customWidth="1"/>
    <col min="4" max="4" width="26.7265625" customWidth="1"/>
    <col min="5" max="5" width="18.7265625" customWidth="1"/>
    <col min="6" max="6" width="18.81640625" customWidth="1"/>
    <col min="7" max="7" width="21.26953125" customWidth="1"/>
    <col min="8" max="8" width="22.26953125" customWidth="1"/>
  </cols>
  <sheetData>
    <row r="1" spans="1:8" ht="43.15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JESID M</cp:lastModifiedBy>
  <dcterms:created xsi:type="dcterms:W3CDTF">2020-03-24T17:16:45Z</dcterms:created>
  <dcterms:modified xsi:type="dcterms:W3CDTF">2021-06-01T01:17:16Z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