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C7F6E50D-0DA9-4DEA-8C14-302CBA311EC7}" xr6:coauthVersionLast="46" xr6:coauthVersionMax="47" xr10:uidLastSave="{00000000-0000-0000-0000-000000000000}"/>
  <bookViews>
    <workbookView xWindow="-120" yWindow="-120" windowWidth="20730" windowHeight="11160" tabRatio="619" firstSheet="1" activeTab="4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4" l="1"/>
  <c r="C3" i="4"/>
  <c r="C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<sst xmlns="http://schemas.openxmlformats.org/spreadsheetml/2006/main" count="165" uniqueCount="89">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</sst>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70" formatCode="0.0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4" fontId="0" fillId="0" borderId="0" xfId="1" applyFont="1"/>
    <xf numFmtId="0" fontId="0" fillId="0" borderId="1" xfId="0" applyBorder="1"/>
    <xf numFmtId="2" fontId="0" fillId="0" borderId="1" xfId="0" applyNumberFormat="1" applyFill="1" applyBorder="1"/>
    <xf numFmtId="0" fontId="0" fillId="0" borderId="1" xfId="0" applyFill="1" applyBorder="1"/>
    <xf numFmtId="0" fontId="4" fillId="0" borderId="1" xfId="0" applyFont="1" applyFill="1" applyBorder="1"/>
    <xf numFmtId="2" fontId="4" fillId="0" borderId="1" xfId="0" applyNumberFormat="1" applyFont="1" applyFill="1" applyBorder="1"/>
    <xf numFmtId="1" fontId="0" fillId="0" borderId="1" xfId="0" applyNumberFormat="1" applyFill="1" applyBorder="1"/>
    <xf numFmtId="1" fontId="0" fillId="0" borderId="0" xfId="1" applyNumberFormat="1" applyFont="1"/>
    <xf numFmtId="2" fontId="0" fillId="0" borderId="1" xfId="0" applyNumberFormat="1" applyBorder="1"/>
    <xf numFmtId="170" fontId="0" fillId="0" borderId="1" xfId="0" applyNumberFormat="1" applyFill="1" applyBorder="1"/>
    <xf numFmtId="170" fontId="0" fillId="0" borderId="1" xfId="0" applyNumberFormat="1" applyBorder="1"/>
    <xf numFmtId="1" fontId="0" fillId="0" borderId="0" xfId="1" applyNumberFormat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2D2E577-63F0-456E-A510-6648890808E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B9" sqref="B9"/>
    </sheetView>
  </sheetViews>
  <sheetFormatPr baseColWidth="10" defaultColWidth="9.28515625" defaultRowHeight="15" x14ac:dyDescent="0.25"/>
  <cols>
    <col min="1" max="1" width="57.140625" style="6" customWidth="1"/>
    <col min="2" max="2" width="19.5703125" customWidth="1"/>
    <col min="3" max="5" width="19.285156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8">
        <v>297000000</v>
      </c>
      <c r="C3" s="18">
        <v>231260000</v>
      </c>
      <c r="D3" s="18">
        <v>403480000</v>
      </c>
      <c r="E3" s="18">
        <v>403480000</v>
      </c>
      <c r="F3" t="s">
        <v>56</v>
      </c>
    </row>
    <row r="4" spans="1:8" x14ac:dyDescent="0.25">
      <c r="A4" t="s">
        <v>37</v>
      </c>
      <c r="B4" s="18">
        <v>144000000</v>
      </c>
      <c r="C4" s="18">
        <v>111900000</v>
      </c>
      <c r="D4" s="18">
        <v>110040000</v>
      </c>
      <c r="E4" s="18">
        <v>110040000</v>
      </c>
      <c r="F4" t="s">
        <v>56</v>
      </c>
    </row>
    <row r="5" spans="1:8" x14ac:dyDescent="0.25">
      <c r="A5" t="s">
        <v>38</v>
      </c>
      <c r="B5" s="18">
        <v>459000000</v>
      </c>
      <c r="C5" s="18">
        <v>380460000</v>
      </c>
      <c r="D5" s="18">
        <v>403480000</v>
      </c>
      <c r="E5" s="18">
        <v>403480000</v>
      </c>
      <c r="F5" t="s">
        <v>56</v>
      </c>
    </row>
    <row r="6" spans="1:8" x14ac:dyDescent="0.25">
      <c r="A6" t="s">
        <v>39</v>
      </c>
      <c r="B6" s="18">
        <v>0</v>
      </c>
      <c r="C6" s="18">
        <v>0</v>
      </c>
      <c r="D6" s="18">
        <v>0</v>
      </c>
      <c r="E6" s="18">
        <v>0</v>
      </c>
      <c r="F6" s="11"/>
      <c r="G6" s="11"/>
      <c r="H6" s="11"/>
    </row>
    <row r="7" spans="1:8" x14ac:dyDescent="0.25">
      <c r="A7" t="s">
        <v>40</v>
      </c>
      <c r="B7" s="18">
        <v>0</v>
      </c>
      <c r="C7" s="18">
        <v>0</v>
      </c>
      <c r="D7" s="18">
        <v>0</v>
      </c>
      <c r="E7" s="18">
        <v>0</v>
      </c>
      <c r="F7" s="11"/>
      <c r="G7" s="11"/>
      <c r="H7" s="11"/>
    </row>
    <row r="8" spans="1:8" x14ac:dyDescent="0.25">
      <c r="A8" t="s">
        <v>41</v>
      </c>
      <c r="B8" s="18">
        <v>0</v>
      </c>
      <c r="C8" s="18">
        <v>0</v>
      </c>
      <c r="D8" s="18">
        <v>0</v>
      </c>
      <c r="E8" s="18">
        <v>0</v>
      </c>
      <c r="F8" s="11"/>
      <c r="G8" s="11"/>
      <c r="H8" s="11"/>
    </row>
    <row r="9" spans="1:8" x14ac:dyDescent="0.25">
      <c r="A9" t="s">
        <v>42</v>
      </c>
      <c r="B9" s="18">
        <v>0</v>
      </c>
      <c r="C9" s="18">
        <v>0</v>
      </c>
      <c r="D9" s="18">
        <v>0</v>
      </c>
      <c r="E9" s="18">
        <v>0</v>
      </c>
      <c r="F9" s="11"/>
      <c r="G9" s="11"/>
      <c r="H9" s="11"/>
    </row>
    <row r="10" spans="1:8" x14ac:dyDescent="0.25">
      <c r="A10" t="s">
        <v>43</v>
      </c>
      <c r="B10" s="18">
        <v>1062000000</v>
      </c>
      <c r="C10" s="18">
        <v>1277380000</v>
      </c>
      <c r="D10" s="18">
        <v>1124000000</v>
      </c>
      <c r="E10" s="18">
        <v>1165000000</v>
      </c>
      <c r="F10" t="s">
        <v>56</v>
      </c>
      <c r="G10" s="11"/>
      <c r="H10" s="11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F2:H5 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55" zoomScaleNormal="55" workbookViewId="0">
      <selection activeCell="B29" sqref="B2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17000000</v>
      </c>
      <c r="C2">
        <v>14000000</v>
      </c>
      <c r="D2">
        <v>31000000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1962000000</v>
      </c>
      <c r="C14">
        <v>2001000000</v>
      </c>
      <c r="D14">
        <v>2041000000</v>
      </c>
      <c r="E14">
        <v>2082000000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N1" zoomScale="90" zoomScaleNormal="90" workbookViewId="0">
      <selection activeCell="S2" sqref="B2:S6"/>
    </sheetView>
  </sheetViews>
  <sheetFormatPr baseColWidth="10" defaultColWidth="9.140625" defaultRowHeight="15" x14ac:dyDescent="0.25"/>
  <cols>
    <col min="1" max="1" width="16.7109375" customWidth="1"/>
    <col min="2" max="2" width="14.42578125" customWidth="1"/>
    <col min="3" max="3" width="12.42578125" customWidth="1"/>
    <col min="4" max="4" width="16.5703125" customWidth="1"/>
    <col min="5" max="5" width="12.85546875" customWidth="1"/>
    <col min="6" max="6" width="16.5703125" customWidth="1"/>
    <col min="7" max="7" width="19.7109375" customWidth="1"/>
    <col min="8" max="8" width="18.5703125" customWidth="1"/>
    <col min="9" max="9" width="23.28515625" customWidth="1"/>
    <col min="10" max="10" width="22.42578125" customWidth="1"/>
    <col min="11" max="11" width="21.28515625" customWidth="1"/>
    <col min="12" max="12" width="20.85546875" customWidth="1"/>
    <col min="13" max="13" width="17.140625" customWidth="1"/>
    <col min="14" max="14" width="17.42578125" customWidth="1"/>
    <col min="15" max="15" width="20" customWidth="1"/>
    <col min="16" max="16" width="18.28515625" customWidth="1"/>
    <col min="17" max="17" width="16.85546875" customWidth="1"/>
    <col min="18" max="18" width="20.7109375" customWidth="1"/>
    <col min="19" max="19" width="19.28515625" customWidth="1"/>
  </cols>
  <sheetData>
    <row r="1" spans="1:19" ht="78.75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ht="40.5" customHeight="1" x14ac:dyDescent="0.25">
      <c r="A2" t="s">
        <v>84</v>
      </c>
      <c r="B2" s="13">
        <v>0.997</v>
      </c>
      <c r="C2" s="17">
        <v>0</v>
      </c>
      <c r="D2" s="14">
        <v>1.0500000000000001E-2</v>
      </c>
      <c r="E2" s="14">
        <v>0</v>
      </c>
      <c r="F2" s="14">
        <v>0.23899999999999999</v>
      </c>
      <c r="G2" s="15">
        <v>0.98309999999999997</v>
      </c>
      <c r="H2" s="15">
        <v>0</v>
      </c>
      <c r="I2" s="20">
        <v>0.99900000000000011</v>
      </c>
      <c r="J2" s="14">
        <v>0.9415</v>
      </c>
      <c r="K2" s="13">
        <v>0.40389999999999998</v>
      </c>
      <c r="L2" s="15">
        <v>2521</v>
      </c>
      <c r="M2" s="13">
        <v>0.14599999999999999</v>
      </c>
      <c r="N2" s="21">
        <v>0.995</v>
      </c>
      <c r="O2" s="16">
        <v>3.1946094813714567</v>
      </c>
      <c r="P2" s="13">
        <v>0.86</v>
      </c>
      <c r="Q2" s="15">
        <v>0.75</v>
      </c>
      <c r="R2" s="13">
        <v>0.88500000000000001</v>
      </c>
      <c r="S2" s="13">
        <v>0.44400000000000001</v>
      </c>
    </row>
    <row r="3" spans="1:19" x14ac:dyDescent="0.25">
      <c r="A3" s="12" t="s">
        <v>85</v>
      </c>
      <c r="B3" s="19">
        <v>0.996</v>
      </c>
      <c r="C3" s="17">
        <v>0</v>
      </c>
      <c r="D3" s="12">
        <v>0.04</v>
      </c>
      <c r="E3" s="12">
        <v>0.45</v>
      </c>
      <c r="F3" s="12">
        <v>0.23860000000000001</v>
      </c>
      <c r="G3" s="12">
        <v>0.9</v>
      </c>
      <c r="H3" s="12">
        <v>0.05</v>
      </c>
      <c r="I3" s="20">
        <v>0.99900000000000011</v>
      </c>
      <c r="J3" s="12">
        <v>0.99900000000000011</v>
      </c>
      <c r="K3" s="19">
        <v>0.32</v>
      </c>
      <c r="L3" s="12">
        <v>2664</v>
      </c>
      <c r="M3" s="12">
        <v>0.15</v>
      </c>
      <c r="N3" s="21">
        <v>0.995</v>
      </c>
      <c r="O3" s="12">
        <v>3</v>
      </c>
      <c r="P3" s="13">
        <v>0.86</v>
      </c>
      <c r="Q3" s="15">
        <v>0</v>
      </c>
      <c r="R3" s="12">
        <v>0.9</v>
      </c>
      <c r="S3" s="12">
        <v>0.6</v>
      </c>
    </row>
    <row r="4" spans="1:19" x14ac:dyDescent="0.25">
      <c r="A4" s="12" t="s">
        <v>86</v>
      </c>
      <c r="B4" s="12">
        <v>1</v>
      </c>
      <c r="C4" s="17">
        <v>0</v>
      </c>
      <c r="D4" s="12">
        <v>0.04</v>
      </c>
      <c r="E4" s="12">
        <v>0.45</v>
      </c>
      <c r="F4" s="12">
        <v>0.23699999999999999</v>
      </c>
      <c r="G4" s="12">
        <v>0.93</v>
      </c>
      <c r="H4" s="12">
        <v>7.0000000000000007E-2</v>
      </c>
      <c r="I4" s="20">
        <v>0.99900000000000011</v>
      </c>
      <c r="J4" s="12">
        <v>0.99900000000000011</v>
      </c>
      <c r="K4" s="19">
        <v>0.35</v>
      </c>
      <c r="L4" s="12">
        <v>2680</v>
      </c>
      <c r="M4" s="12">
        <v>0.16</v>
      </c>
      <c r="N4" s="21">
        <v>0.995</v>
      </c>
      <c r="O4" s="12">
        <v>2.9</v>
      </c>
      <c r="P4" s="13">
        <v>0.86</v>
      </c>
      <c r="Q4" s="15">
        <v>1</v>
      </c>
      <c r="R4" s="12">
        <v>0.9</v>
      </c>
      <c r="S4" s="12">
        <v>0.7</v>
      </c>
    </row>
    <row r="5" spans="1:19" x14ac:dyDescent="0.25">
      <c r="A5" s="12" t="s">
        <v>87</v>
      </c>
      <c r="B5" s="12">
        <v>1</v>
      </c>
      <c r="C5" s="17">
        <v>0</v>
      </c>
      <c r="D5" s="12">
        <v>0.04</v>
      </c>
      <c r="E5" s="12">
        <v>0.45</v>
      </c>
      <c r="F5" s="12">
        <v>0.2389</v>
      </c>
      <c r="G5" s="12">
        <v>0.95</v>
      </c>
      <c r="H5" s="12">
        <v>0.08</v>
      </c>
      <c r="I5" s="20">
        <v>0.99900000000000011</v>
      </c>
      <c r="J5" s="12">
        <v>0.99900000000000011</v>
      </c>
      <c r="K5" s="19">
        <v>0.38</v>
      </c>
      <c r="L5" s="12">
        <v>2700</v>
      </c>
      <c r="M5" s="12">
        <v>0.18</v>
      </c>
      <c r="N5" s="21">
        <v>0.995</v>
      </c>
      <c r="O5" s="12">
        <v>2.8</v>
      </c>
      <c r="P5" s="13">
        <v>0.86</v>
      </c>
      <c r="Q5" s="15">
        <v>1</v>
      </c>
      <c r="R5" s="12">
        <v>0.9</v>
      </c>
      <c r="S5" s="12">
        <v>0.8</v>
      </c>
    </row>
    <row r="6" spans="1:19" x14ac:dyDescent="0.25">
      <c r="A6" s="12" t="s">
        <v>88</v>
      </c>
      <c r="B6" s="12">
        <v>1</v>
      </c>
      <c r="C6" s="17">
        <v>0</v>
      </c>
      <c r="D6" s="12">
        <v>0.04</v>
      </c>
      <c r="E6" s="12">
        <v>0.45</v>
      </c>
      <c r="F6" s="12">
        <v>0.23899999999999999</v>
      </c>
      <c r="G6" s="12">
        <v>0.98</v>
      </c>
      <c r="H6" s="12">
        <v>0.1</v>
      </c>
      <c r="I6" s="20">
        <v>0.99900000000000011</v>
      </c>
      <c r="J6" s="12">
        <v>0.99900000000000011</v>
      </c>
      <c r="K6" s="19">
        <v>0.4</v>
      </c>
      <c r="L6" s="12">
        <v>2800</v>
      </c>
      <c r="M6" s="12">
        <v>0.19</v>
      </c>
      <c r="N6" s="12">
        <v>1</v>
      </c>
      <c r="O6" s="12">
        <v>2.7</v>
      </c>
      <c r="P6" s="13">
        <v>0.86</v>
      </c>
      <c r="Q6" s="15">
        <v>1</v>
      </c>
      <c r="R6" s="12">
        <v>0.9</v>
      </c>
      <c r="S6" s="12">
        <v>0.9</v>
      </c>
    </row>
  </sheetData>
  <phoneticPr fontId="5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13" sqref="B1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20.1406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2">
        <v>150000000</v>
      </c>
    </row>
    <row r="3" spans="1:3" x14ac:dyDescent="0.25">
      <c r="A3" t="s">
        <v>64</v>
      </c>
      <c r="B3" t="s">
        <v>65</v>
      </c>
      <c r="C3" s="22">
        <f>150000000+54000000</f>
        <v>204000000</v>
      </c>
    </row>
    <row r="4" spans="1:3" x14ac:dyDescent="0.25">
      <c r="A4" t="s">
        <v>64</v>
      </c>
      <c r="B4" t="s">
        <v>66</v>
      </c>
      <c r="C4" s="22">
        <v>300000000</v>
      </c>
    </row>
    <row r="5" spans="1:3" x14ac:dyDescent="0.25">
      <c r="A5" t="s">
        <v>64</v>
      </c>
      <c r="B5" t="s">
        <v>67</v>
      </c>
      <c r="C5" s="22">
        <v>1440000000</v>
      </c>
    </row>
    <row r="6" spans="1:3" x14ac:dyDescent="0.25">
      <c r="A6" t="s">
        <v>64</v>
      </c>
      <c r="B6" t="s">
        <v>68</v>
      </c>
      <c r="C6" s="22">
        <f>500000000+190000000</f>
        <v>690000000</v>
      </c>
    </row>
    <row r="7" spans="1:3" x14ac:dyDescent="0.25">
      <c r="A7" t="s">
        <v>69</v>
      </c>
      <c r="B7" t="s">
        <v>70</v>
      </c>
      <c r="C7" s="22">
        <v>40000000</v>
      </c>
    </row>
    <row r="8" spans="1:3" x14ac:dyDescent="0.25">
      <c r="A8" t="s">
        <v>69</v>
      </c>
      <c r="B8" t="s">
        <v>71</v>
      </c>
      <c r="C8" s="22">
        <v>320000000</v>
      </c>
    </row>
    <row r="9" spans="1:3" x14ac:dyDescent="0.25">
      <c r="A9" t="s">
        <v>62</v>
      </c>
      <c r="B9" t="s">
        <v>72</v>
      </c>
      <c r="C9" s="22">
        <v>0</v>
      </c>
    </row>
    <row r="10" spans="1:3" x14ac:dyDescent="0.25">
      <c r="A10" t="s">
        <v>62</v>
      </c>
      <c r="B10" t="s">
        <v>73</v>
      </c>
      <c r="C10" s="22">
        <v>0</v>
      </c>
    </row>
    <row r="11" spans="1:3" x14ac:dyDescent="0.25">
      <c r="A11" t="s">
        <v>64</v>
      </c>
      <c r="B11" t="s">
        <v>74</v>
      </c>
      <c r="C11" s="22">
        <v>570000000</v>
      </c>
    </row>
    <row r="12" spans="1:3" x14ac:dyDescent="0.25">
      <c r="A12" t="s">
        <v>75</v>
      </c>
      <c r="B12" t="s">
        <v>76</v>
      </c>
      <c r="C12" s="22">
        <v>0</v>
      </c>
    </row>
    <row r="13" spans="1:3" x14ac:dyDescent="0.25">
      <c r="A13" t="s">
        <v>75</v>
      </c>
      <c r="B13" t="s">
        <v>77</v>
      </c>
      <c r="C13" s="22">
        <v>0</v>
      </c>
    </row>
    <row r="14" spans="1:3" x14ac:dyDescent="0.25">
      <c r="A14" t="s">
        <v>75</v>
      </c>
      <c r="B14" t="s">
        <v>78</v>
      </c>
      <c r="C14" s="22">
        <v>0</v>
      </c>
    </row>
    <row r="15" spans="1:3" x14ac:dyDescent="0.25">
      <c r="A15" t="s">
        <v>75</v>
      </c>
      <c r="B15" t="s">
        <v>79</v>
      </c>
      <c r="C15" s="22">
        <v>0</v>
      </c>
    </row>
    <row r="16" spans="1:3" x14ac:dyDescent="0.25">
      <c r="A16" t="s">
        <v>75</v>
      </c>
      <c r="B16" t="s">
        <v>80</v>
      </c>
      <c r="C16" s="22">
        <v>502000000</v>
      </c>
    </row>
    <row r="17" spans="1:3" x14ac:dyDescent="0.25">
      <c r="A17" t="s">
        <v>75</v>
      </c>
      <c r="B17" t="s">
        <v>81</v>
      </c>
      <c r="C17" s="22">
        <v>240000000</v>
      </c>
    </row>
    <row r="18" spans="1:3" x14ac:dyDescent="0.25">
      <c r="A18" t="s">
        <v>62</v>
      </c>
      <c r="B18" t="s">
        <v>82</v>
      </c>
      <c r="C18" s="22">
        <v>0</v>
      </c>
    </row>
    <row r="19" spans="1:3" x14ac:dyDescent="0.25">
      <c r="A19" t="s">
        <v>69</v>
      </c>
      <c r="B19" t="s">
        <v>83</v>
      </c>
      <c r="C19" s="22">
        <f>90000000+60000000</f>
        <v>150000000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tabSelected="1" zoomScale="90" zoomScaleNormal="90" workbookViewId="0">
      <selection activeCell="D13" sqref="D1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2021-06-01T02:12:34Z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