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LENOVO\ZAPATOCA\2021\SINAS\"/>
    </mc:Choice>
  </mc:AlternateContent>
  <xr:revisionPtr revIDLastSave="0" documentId="13_ncr:1_{A2D0AD9F-0B23-4843-97D6-E239329D6B5C}" xr6:coauthVersionLast="37" xr6:coauthVersionMax="37" xr10:uidLastSave="{00000000-0000-0000-0000-000000000000}"/>
  <bookViews>
    <workbookView xWindow="0" yWindow="0" windowWidth="20490" windowHeight="7545" tabRatio="619" activeTab="2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4" l="1"/>
  <c r="C4" i="4"/>
  <c r="B15" i="3" l="1"/>
  <c r="C17" i="3"/>
  <c r="C1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<sst xmlns="http://schemas.openxmlformats.org/spreadsheetml/2006/main" count="262" uniqueCount="132">
  <si>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</si>
  <si>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</si>
  <si>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</si>
  <si>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</si>
  <si>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</si>
  <si>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</si>
  <si>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</si>
  <si>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</si>
  <si>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</si>
  <si>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</si>
  <si>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</si>
  <si>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</si>
  <si>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</si>
  <si>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</si>
  <si>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</si>
  <si>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</si>
  <si>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</si>
  <si>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</si>
  <si>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</si>
  <si>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</si>
  <si>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</si>
  <si>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</si>
  <si>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</si>
  <si>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</si>
  <si>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</si>
  <si>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</si>
  <si>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</si>
  <si>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</si>
  <si>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</si>
  <si>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</si>
  <si>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</si>
  <si>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</si>
  <si>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</si>
  <si>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</si>
  <si>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</si>
  <si>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</si>
  <si>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</si>
  <si>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</si>
  <si>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</si>
  <si>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</si>
  <si>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</si>
  <si>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</si>
  <si>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</si>
  <si>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</si>
  <si>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</si>
  <si>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</si>
  <si>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</si>
  <si>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</si>
  <si>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</si>
  <si>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</si>
  <si>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</si>
  <si>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</si>
  <si>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</si>
  <si>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</si>
  <si>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</si>
  <si>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</si>
  <si>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</si>
  <si>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</si>
  <si>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</si>
  <si>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</si>
  <si>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</si>
  <si>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</si>
  <si>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</si>
  <si>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</si>
  <si>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</si>
  <si>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</si>
  <si>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</si>
  <si>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</si>
  <si>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</si>
  <si>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</si>
  <si>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</si>
  <si>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</si>
  <si>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</si>
  <si>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</si>
  <si>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</si>
  <si>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</si>
  <si>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</si>
  <si>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</si>
  <si>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</si>
  <si>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</si>
  <si>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</si>
  <si>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</si>
  <si>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</si>
  <si>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</si>
  <si>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</si>
  <si>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</si>
  <si>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</si>
  <si>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</si>
  <si>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</si>
  <si>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2,74</t>
  </si>
  <si>
    <t>2,75</t>
  </si>
  <si>
    <t>2,76</t>
  </si>
  <si>
    <t>2,77</t>
  </si>
  <si>
    <t>2,78</t>
  </si>
  <si>
    <t>0,41</t>
  </si>
  <si>
    <t>0,42</t>
  </si>
  <si>
    <t>0,43</t>
  </si>
  <si>
    <t>0,44</t>
  </si>
  <si>
    <t>0,45</t>
  </si>
  <si>
    <t>0,0</t>
  </si>
  <si>
    <t>0,05</t>
  </si>
  <si>
    <t>0,18</t>
  </si>
  <si>
    <t>0,17</t>
  </si>
  <si>
    <t>0,23</t>
  </si>
  <si>
    <t>0,24</t>
  </si>
  <si>
    <t>0,25</t>
  </si>
  <si>
    <t>0,26</t>
  </si>
  <si>
    <t>0,27</t>
  </si>
  <si>
    <t>0,71</t>
  </si>
  <si>
    <t>0,8</t>
  </si>
  <si>
    <t>0,85</t>
  </si>
  <si>
    <t>0,81</t>
  </si>
  <si>
    <t>0,90</t>
  </si>
  <si>
    <t>0,95</t>
  </si>
  <si>
    <t>0,03</t>
  </si>
  <si>
    <t>0,04</t>
  </si>
  <si>
    <t>0,06</t>
  </si>
  <si>
    <t>0,07</t>
  </si>
  <si>
    <t>0,96</t>
  </si>
  <si>
    <t>0,97</t>
  </si>
  <si>
    <t>0,98</t>
  </si>
  <si>
    <t>0,99</t>
  </si>
  <si>
    <t>0,3</t>
  </si>
  <si>
    <t>0,4</t>
  </si>
  <si>
    <t>0,5</t>
  </si>
  <si>
    <t>0,6</t>
  </si>
  <si>
    <t>0,7</t>
  </si>
  <si>
    <t>0,2</t>
  </si>
  <si>
    <t>0,15</t>
  </si>
  <si>
    <t>0,22</t>
  </si>
  <si>
    <t>0,1</t>
  </si>
  <si>
    <t>0,35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</si>
</sst>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1" fillId="11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7B50D0EA-2A91-4C9F-8276-E9155E12D92B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zoomScale="90" zoomScaleNormal="90" workbookViewId="0">
      <selection activeCell="A2" sqref="A2"/>
    </sheetView>
  </sheetViews>
  <sheetFormatPr baseColWidth="10" defaultColWidth="9.28515625" defaultRowHeight="15" x14ac:dyDescent="0.25"/>
  <cols>
    <col min="1" max="1" width="69" style="6" customWidth="1"/>
    <col min="2" max="2" width="11.28515625" customWidth="1"/>
    <col min="3" max="3" width="13.140625" customWidth="1"/>
    <col min="4" max="4" width="12.5703125" customWidth="1"/>
    <col min="5" max="5" width="11.7109375" customWidth="1"/>
    <col min="6" max="6" width="31.5703125" customWidth="1"/>
    <col min="7" max="7" width="21.570312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 s="11">
        <v>0</v>
      </c>
      <c r="C2" s="11">
        <v>319350000</v>
      </c>
      <c r="D2" s="11">
        <v>300000000</v>
      </c>
      <c r="E2" s="11">
        <v>272000000</v>
      </c>
      <c r="F2" t="s">
        <v>56</v>
      </c>
      <c r="G2" t="s">
        <v>57</v>
      </c>
      <c r="H2" t="s">
        <v>54</v>
      </c>
    </row>
    <row r="3" spans="1:8" x14ac:dyDescent="0.25">
      <c r="A3" t="s">
        <v>36</v>
      </c>
      <c r="B3" s="11">
        <v>62728562</v>
      </c>
      <c r="C3" s="12">
        <v>64000000</v>
      </c>
      <c r="D3" s="11">
        <v>75000000</v>
      </c>
      <c r="E3" s="11">
        <v>82000000</v>
      </c>
      <c r="F3" t="s">
        <v>56</v>
      </c>
      <c r="G3" t="s">
        <v>57</v>
      </c>
      <c r="H3" t="s">
        <v>54</v>
      </c>
    </row>
    <row r="4" spans="1:8" x14ac:dyDescent="0.25">
      <c r="A4" t="s">
        <v>37</v>
      </c>
      <c r="B4" s="11">
        <v>53058758</v>
      </c>
      <c r="C4" s="12">
        <v>30000000</v>
      </c>
      <c r="D4" s="11">
        <v>35000000</v>
      </c>
      <c r="E4" s="11">
        <v>41000000</v>
      </c>
      <c r="F4" t="s">
        <v>56</v>
      </c>
      <c r="G4" t="s">
        <v>57</v>
      </c>
      <c r="H4" t="s">
        <v>54</v>
      </c>
    </row>
    <row r="5" spans="1:8" x14ac:dyDescent="0.25">
      <c r="A5" t="s">
        <v>38</v>
      </c>
      <c r="B5" s="11">
        <v>46149230</v>
      </c>
      <c r="C5" s="12">
        <v>52000000</v>
      </c>
      <c r="D5" s="11">
        <v>55000000</v>
      </c>
      <c r="E5" s="11">
        <v>60000000</v>
      </c>
      <c r="F5" t="s">
        <v>56</v>
      </c>
      <c r="G5" t="s">
        <v>57</v>
      </c>
      <c r="H5" t="s">
        <v>54</v>
      </c>
    </row>
    <row r="6" spans="1:8" x14ac:dyDescent="0.25">
      <c r="A6" t="s">
        <v>39</v>
      </c>
      <c r="B6" s="11">
        <v>12079885</v>
      </c>
      <c r="C6" s="12">
        <v>36000000</v>
      </c>
      <c r="D6" s="11">
        <v>15000000</v>
      </c>
      <c r="E6" s="11">
        <v>15000000</v>
      </c>
      <c r="F6" t="s">
        <v>56</v>
      </c>
      <c r="G6" t="s">
        <v>57</v>
      </c>
      <c r="H6" t="s">
        <v>54</v>
      </c>
    </row>
    <row r="7" spans="1:8" x14ac:dyDescent="0.25">
      <c r="A7" t="s">
        <v>40</v>
      </c>
      <c r="B7" s="11">
        <v>75047697</v>
      </c>
      <c r="C7" s="12">
        <v>574085382</v>
      </c>
      <c r="D7" s="11">
        <v>83000000</v>
      </c>
      <c r="E7" s="11">
        <v>85000000</v>
      </c>
      <c r="F7" t="s">
        <v>56</v>
      </c>
      <c r="G7" t="s">
        <v>57</v>
      </c>
      <c r="H7" t="s">
        <v>54</v>
      </c>
    </row>
    <row r="8" spans="1:8" x14ac:dyDescent="0.25">
      <c r="A8" t="s">
        <v>41</v>
      </c>
      <c r="B8" s="11">
        <v>95205848</v>
      </c>
      <c r="C8" s="12">
        <v>393620457</v>
      </c>
      <c r="D8" s="11">
        <v>96000000</v>
      </c>
      <c r="E8" s="11">
        <v>98000000</v>
      </c>
      <c r="F8" t="s">
        <v>56</v>
      </c>
      <c r="G8" t="s">
        <v>57</v>
      </c>
      <c r="H8" t="s">
        <v>54</v>
      </c>
    </row>
    <row r="9" spans="1:8" x14ac:dyDescent="0.25">
      <c r="A9" t="s">
        <v>42</v>
      </c>
      <c r="B9" s="11">
        <v>166985303</v>
      </c>
      <c r="C9" s="12">
        <v>120000000</v>
      </c>
      <c r="D9" s="11">
        <v>160000000</v>
      </c>
      <c r="E9" s="11">
        <v>165000000</v>
      </c>
      <c r="F9" t="s">
        <v>56</v>
      </c>
      <c r="G9" t="s">
        <v>57</v>
      </c>
      <c r="H9" t="s">
        <v>54</v>
      </c>
    </row>
    <row r="10" spans="1:8" x14ac:dyDescent="0.25">
      <c r="A10" t="s">
        <v>43</v>
      </c>
      <c r="B10" s="11">
        <v>0</v>
      </c>
      <c r="C10" s="11">
        <v>0</v>
      </c>
      <c r="D10" s="11">
        <v>0</v>
      </c>
      <c r="E10" s="11">
        <v>0</v>
      </c>
      <c r="F10" t="s">
        <v>56</v>
      </c>
      <c r="G10" t="s">
        <v>57</v>
      </c>
      <c r="H10" t="s">
        <v>54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zoomScale="90" zoomScaleNormal="90" workbookViewId="0">
      <selection activeCell="C11" sqref="C11"/>
    </sheetView>
  </sheetViews>
  <sheetFormatPr baseColWidth="10" defaultColWidth="9.28515625" defaultRowHeight="15" x14ac:dyDescent="0.25"/>
  <cols>
    <col min="1" max="1" width="94.28515625" style="6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 s="11">
        <v>0</v>
      </c>
      <c r="C2" s="11">
        <v>353372818</v>
      </c>
      <c r="D2" s="11">
        <v>25000000</v>
      </c>
      <c r="E2" s="11">
        <v>25000000</v>
      </c>
    </row>
    <row r="3" spans="1:5" x14ac:dyDescent="0.25">
      <c r="A3" t="s">
        <v>45</v>
      </c>
      <c r="B3" s="11">
        <v>0</v>
      </c>
      <c r="C3" s="11">
        <v>0</v>
      </c>
      <c r="D3" s="11">
        <v>0</v>
      </c>
      <c r="E3" s="11">
        <v>0</v>
      </c>
    </row>
    <row r="4" spans="1:5" x14ac:dyDescent="0.25">
      <c r="A4" t="s">
        <v>46</v>
      </c>
      <c r="B4" s="11">
        <v>0</v>
      </c>
      <c r="C4" s="11">
        <v>0</v>
      </c>
      <c r="D4" s="11">
        <v>0</v>
      </c>
      <c r="E4" s="11">
        <v>0</v>
      </c>
    </row>
    <row r="5" spans="1:5" x14ac:dyDescent="0.25">
      <c r="A5" t="s">
        <v>47</v>
      </c>
      <c r="B5" s="11">
        <v>0</v>
      </c>
      <c r="C5" s="11">
        <v>0</v>
      </c>
      <c r="D5" s="11">
        <v>0</v>
      </c>
      <c r="E5" s="11">
        <v>0</v>
      </c>
    </row>
    <row r="6" spans="1:5" x14ac:dyDescent="0.25">
      <c r="A6" t="s">
        <v>48</v>
      </c>
      <c r="B6" s="11">
        <v>0</v>
      </c>
      <c r="C6" s="11">
        <v>0</v>
      </c>
      <c r="D6" s="11">
        <v>0</v>
      </c>
      <c r="E6" s="11">
        <v>0</v>
      </c>
    </row>
    <row r="7" spans="1:5" x14ac:dyDescent="0.25">
      <c r="A7" t="s">
        <v>49</v>
      </c>
      <c r="B7" s="11">
        <v>0</v>
      </c>
      <c r="C7" s="11">
        <v>0</v>
      </c>
      <c r="D7" s="11">
        <v>0</v>
      </c>
      <c r="E7" s="11">
        <v>0</v>
      </c>
    </row>
    <row r="8" spans="1:5" x14ac:dyDescent="0.25">
      <c r="A8" t="s">
        <v>50</v>
      </c>
      <c r="B8" s="12">
        <v>0</v>
      </c>
      <c r="C8" s="12">
        <v>191285578</v>
      </c>
      <c r="D8" s="12">
        <v>0</v>
      </c>
      <c r="E8" s="12">
        <v>0</v>
      </c>
    </row>
    <row r="9" spans="1:5" x14ac:dyDescent="0.25">
      <c r="A9" t="s">
        <v>51</v>
      </c>
      <c r="B9" s="12">
        <v>0</v>
      </c>
      <c r="C9" s="12">
        <v>0</v>
      </c>
      <c r="D9" s="12">
        <v>0</v>
      </c>
      <c r="E9" s="12">
        <v>0</v>
      </c>
    </row>
    <row r="10" spans="1:5" x14ac:dyDescent="0.25">
      <c r="A10" t="s">
        <v>52</v>
      </c>
      <c r="B10" s="12">
        <v>0</v>
      </c>
      <c r="C10" s="12">
        <v>0</v>
      </c>
      <c r="D10" s="12">
        <v>0</v>
      </c>
      <c r="E10" s="12">
        <v>0</v>
      </c>
    </row>
    <row r="11" spans="1:5" x14ac:dyDescent="0.25">
      <c r="A11" t="s">
        <v>53</v>
      </c>
      <c r="B11" s="12">
        <v>0</v>
      </c>
      <c r="C11" s="12">
        <v>0</v>
      </c>
      <c r="D11" s="12">
        <v>0</v>
      </c>
      <c r="E11" s="12">
        <v>0</v>
      </c>
    </row>
    <row r="12" spans="1:5" x14ac:dyDescent="0.25">
      <c r="A12" t="s">
        <v>54</v>
      </c>
      <c r="B12" s="12">
        <v>0</v>
      </c>
      <c r="C12" s="12">
        <v>0</v>
      </c>
      <c r="D12" s="12">
        <v>0</v>
      </c>
      <c r="E12" s="12">
        <v>0</v>
      </c>
    </row>
    <row r="13" spans="1:5" x14ac:dyDescent="0.25">
      <c r="A13" t="s">
        <v>55</v>
      </c>
      <c r="B13" s="12">
        <v>0</v>
      </c>
      <c r="C13" s="12">
        <v>0</v>
      </c>
      <c r="D13" s="12">
        <v>0</v>
      </c>
      <c r="E13" s="12">
        <v>0</v>
      </c>
    </row>
    <row r="14" spans="1:5" x14ac:dyDescent="0.25">
      <c r="A14" t="s">
        <v>56</v>
      </c>
      <c r="B14" s="12">
        <v>1889973039</v>
      </c>
      <c r="C14" s="12">
        <v>744585382</v>
      </c>
      <c r="D14" s="12">
        <v>700000000</v>
      </c>
      <c r="E14" s="12">
        <v>700000000</v>
      </c>
    </row>
    <row r="15" spans="1:5" x14ac:dyDescent="0.25">
      <c r="A15" t="s">
        <v>57</v>
      </c>
      <c r="B15" s="12">
        <f>83200000</f>
        <v>83200000</v>
      </c>
      <c r="C15" s="12">
        <v>3000000</v>
      </c>
      <c r="D15" s="12">
        <v>10000000</v>
      </c>
      <c r="E15" s="12">
        <v>10000000</v>
      </c>
    </row>
    <row r="16" spans="1:5" x14ac:dyDescent="0.25">
      <c r="A16" t="s">
        <v>58</v>
      </c>
      <c r="B16" s="12">
        <v>0</v>
      </c>
      <c r="C16" s="12">
        <v>0</v>
      </c>
      <c r="D16" s="12">
        <v>0</v>
      </c>
      <c r="E16" s="12">
        <v>0</v>
      </c>
    </row>
    <row r="17" spans="1:5" x14ac:dyDescent="0.25">
      <c r="A17" t="s">
        <v>59</v>
      </c>
      <c r="B17" s="11">
        <v>153200000</v>
      </c>
      <c r="C17" s="11">
        <f>101965300</f>
        <v>101965300</v>
      </c>
      <c r="D17" s="11">
        <v>100000000</v>
      </c>
      <c r="E17" s="11">
        <v>100000000</v>
      </c>
    </row>
    <row r="18" spans="1:5" x14ac:dyDescent="0.25">
      <c r="A18" t="s">
        <v>60</v>
      </c>
      <c r="B18" s="11">
        <v>67401900</v>
      </c>
      <c r="C18" s="11">
        <v>80000000</v>
      </c>
      <c r="D18" s="11">
        <v>80000000</v>
      </c>
      <c r="E18" s="11">
        <v>80000000</v>
      </c>
    </row>
    <row r="19" spans="1:5" x14ac:dyDescent="0.25">
      <c r="A19" t="s">
        <v>61</v>
      </c>
      <c r="B19" s="11">
        <v>58400000</v>
      </c>
      <c r="C19" s="11">
        <f>39452000</f>
        <v>39452000</v>
      </c>
      <c r="D19" s="11">
        <v>30000000</v>
      </c>
      <c r="E19" s="11">
        <v>30000000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tabSelected="1" zoomScale="90" zoomScaleNormal="90" workbookViewId="0">
      <selection activeCell="C6" sqref="C6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28.7109375" style="15" customWidth="1"/>
    <col min="13" max="13" width="31.5703125" customWidth="1"/>
    <col min="14" max="14" width="21.7109375" customWidth="1"/>
    <col min="15" max="15" width="40.5703125" style="1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93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17" t="s">
        <v>31</v>
      </c>
      <c r="M1" s="9" t="s">
        <v>26</v>
      </c>
      <c r="N1" s="10" t="s">
        <v>25</v>
      </c>
      <c r="O1" s="16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 s="13">
        <v>1</v>
      </c>
      <c r="C2" s="14" t="s">
        <v>94</v>
      </c>
      <c r="D2" s="13" t="s">
        <v>99</v>
      </c>
      <c r="E2" s="13" t="s">
        <v>101</v>
      </c>
      <c r="F2" s="13" t="s">
        <v>103</v>
      </c>
      <c r="G2" s="13" t="s">
        <v>108</v>
      </c>
      <c r="H2" s="13" t="s">
        <v>114</v>
      </c>
      <c r="I2" s="13">
        <v>0</v>
      </c>
      <c r="J2" s="13" t="s">
        <v>118</v>
      </c>
      <c r="K2" s="13" t="s">
        <v>122</v>
      </c>
      <c r="L2" s="14">
        <v>1466</v>
      </c>
      <c r="M2" s="13" t="s">
        <v>127</v>
      </c>
      <c r="N2" s="13" t="s">
        <v>118</v>
      </c>
      <c r="O2" s="14" t="s">
        <v>93</v>
      </c>
      <c r="P2" s="13" t="s">
        <v>128</v>
      </c>
      <c r="Q2" s="13" t="s">
        <v>130</v>
      </c>
      <c r="R2" s="13" t="s">
        <v>130</v>
      </c>
      <c r="S2" s="13" t="s">
        <v>127</v>
      </c>
    </row>
    <row r="3" spans="1:19" x14ac:dyDescent="0.25">
      <c r="A3" t="s">
        <v>85</v>
      </c>
      <c r="B3" s="13">
        <v>1</v>
      </c>
      <c r="C3" s="14" t="s">
        <v>95</v>
      </c>
      <c r="D3" s="13" t="s">
        <v>100</v>
      </c>
      <c r="E3" s="13" t="s">
        <v>101</v>
      </c>
      <c r="F3" s="13" t="s">
        <v>104</v>
      </c>
      <c r="G3" s="13" t="s">
        <v>111</v>
      </c>
      <c r="H3" s="13" t="s">
        <v>115</v>
      </c>
      <c r="I3" s="13">
        <v>0</v>
      </c>
      <c r="J3" s="13" t="s">
        <v>119</v>
      </c>
      <c r="K3" s="13" t="s">
        <v>123</v>
      </c>
      <c r="L3" s="14">
        <v>1339</v>
      </c>
      <c r="M3" s="13" t="s">
        <v>122</v>
      </c>
      <c r="N3" s="13" t="s">
        <v>119</v>
      </c>
      <c r="O3" s="14" t="s">
        <v>92</v>
      </c>
      <c r="P3" s="13" t="s">
        <v>101</v>
      </c>
      <c r="Q3" s="13" t="s">
        <v>127</v>
      </c>
      <c r="R3" s="13" t="s">
        <v>128</v>
      </c>
      <c r="S3" s="13" t="s">
        <v>105</v>
      </c>
    </row>
    <row r="4" spans="1:19" x14ac:dyDescent="0.25">
      <c r="A4" t="s">
        <v>86</v>
      </c>
      <c r="B4" s="13">
        <v>1</v>
      </c>
      <c r="C4" s="14" t="s">
        <v>96</v>
      </c>
      <c r="D4" s="13" t="s">
        <v>100</v>
      </c>
      <c r="E4" s="13" t="s">
        <v>101</v>
      </c>
      <c r="F4" s="13" t="s">
        <v>105</v>
      </c>
      <c r="G4" s="13" t="s">
        <v>110</v>
      </c>
      <c r="H4" s="13" t="s">
        <v>100</v>
      </c>
      <c r="I4" s="13">
        <v>0</v>
      </c>
      <c r="J4" s="13" t="s">
        <v>120</v>
      </c>
      <c r="K4" s="13" t="s">
        <v>124</v>
      </c>
      <c r="L4" s="14">
        <v>1386</v>
      </c>
      <c r="M4" s="13" t="s">
        <v>123</v>
      </c>
      <c r="N4" s="13" t="s">
        <v>120</v>
      </c>
      <c r="O4" s="14" t="s">
        <v>91</v>
      </c>
      <c r="P4" s="13" t="s">
        <v>127</v>
      </c>
      <c r="Q4" s="13" t="s">
        <v>122</v>
      </c>
      <c r="R4" s="13" t="s">
        <v>127</v>
      </c>
      <c r="S4" s="13" t="s">
        <v>122</v>
      </c>
    </row>
    <row r="5" spans="1:19" x14ac:dyDescent="0.25">
      <c r="A5" t="s">
        <v>87</v>
      </c>
      <c r="B5" s="13">
        <v>1</v>
      </c>
      <c r="C5" s="14" t="s">
        <v>97</v>
      </c>
      <c r="D5" s="13" t="s">
        <v>100</v>
      </c>
      <c r="E5" s="13" t="s">
        <v>102</v>
      </c>
      <c r="F5" s="13" t="s">
        <v>106</v>
      </c>
      <c r="G5" s="13" t="s">
        <v>112</v>
      </c>
      <c r="H5" s="13" t="s">
        <v>116</v>
      </c>
      <c r="I5" s="13">
        <v>0</v>
      </c>
      <c r="J5" s="13" t="s">
        <v>121</v>
      </c>
      <c r="K5" s="13" t="s">
        <v>125</v>
      </c>
      <c r="L5" s="14">
        <v>1400</v>
      </c>
      <c r="M5" s="13" t="s">
        <v>124</v>
      </c>
      <c r="N5" s="13" t="s">
        <v>121</v>
      </c>
      <c r="O5" s="14" t="s">
        <v>90</v>
      </c>
      <c r="P5" s="13" t="s">
        <v>129</v>
      </c>
      <c r="Q5" s="13" t="s">
        <v>123</v>
      </c>
      <c r="R5" s="13" t="s">
        <v>105</v>
      </c>
      <c r="S5" s="13" t="s">
        <v>131</v>
      </c>
    </row>
    <row r="6" spans="1:19" x14ac:dyDescent="0.25">
      <c r="A6" t="s">
        <v>88</v>
      </c>
      <c r="B6" s="13">
        <v>1</v>
      </c>
      <c r="C6" s="14" t="s">
        <v>98</v>
      </c>
      <c r="D6" s="13" t="s">
        <v>100</v>
      </c>
      <c r="E6" s="13" t="s">
        <v>102</v>
      </c>
      <c r="F6" s="13" t="s">
        <v>107</v>
      </c>
      <c r="G6" s="13" t="s">
        <v>113</v>
      </c>
      <c r="H6" s="13" t="s">
        <v>117</v>
      </c>
      <c r="I6" s="13" t="s">
        <v>109</v>
      </c>
      <c r="J6" s="13">
        <v>1</v>
      </c>
      <c r="K6" s="13" t="s">
        <v>126</v>
      </c>
      <c r="L6" s="14">
        <v>1410</v>
      </c>
      <c r="M6" s="13" t="s">
        <v>125</v>
      </c>
      <c r="N6" s="13">
        <v>1</v>
      </c>
      <c r="O6" s="14" t="s">
        <v>89</v>
      </c>
      <c r="P6" s="13" t="s">
        <v>105</v>
      </c>
      <c r="Q6" s="13" t="s">
        <v>124</v>
      </c>
      <c r="R6" s="13" t="s">
        <v>122</v>
      </c>
      <c r="S6" s="13" t="s">
        <v>123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9"/>
  <sheetViews>
    <sheetView zoomScale="90" zoomScaleNormal="90" workbookViewId="0">
      <selection activeCell="B11" sqref="B11"/>
    </sheetView>
  </sheetViews>
  <sheetFormatPr baseColWidth="10" defaultColWidth="9.28515625" defaultRowHeight="15" x14ac:dyDescent="0.25"/>
  <cols>
    <col min="1" max="1" width="25.140625" style="6" customWidth="1"/>
    <col min="2" max="2" width="82.5703125" style="6" customWidth="1"/>
    <col min="3" max="3" width="40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>
        <v>450000000</v>
      </c>
    </row>
    <row r="3" spans="1:3" x14ac:dyDescent="0.25">
      <c r="A3" t="s">
        <v>64</v>
      </c>
      <c r="B3" t="s">
        <v>65</v>
      </c>
      <c r="C3">
        <f>245000000</f>
        <v>245000000</v>
      </c>
    </row>
    <row r="4" spans="1:3" x14ac:dyDescent="0.25">
      <c r="A4" t="s">
        <v>64</v>
      </c>
      <c r="B4" t="s">
        <v>66</v>
      </c>
      <c r="C4">
        <f>100000000</f>
        <v>100000000</v>
      </c>
    </row>
    <row r="5" spans="1:3" x14ac:dyDescent="0.25">
      <c r="A5" t="s">
        <v>64</v>
      </c>
      <c r="B5" t="s">
        <v>67</v>
      </c>
      <c r="C5">
        <v>2900000000</v>
      </c>
    </row>
    <row r="6" spans="1:3" x14ac:dyDescent="0.25">
      <c r="A6" t="s">
        <v>64</v>
      </c>
      <c r="B6" t="s">
        <v>68</v>
      </c>
      <c r="C6">
        <v>190000000</v>
      </c>
    </row>
    <row r="7" spans="1:3" x14ac:dyDescent="0.25">
      <c r="A7" t="s">
        <v>69</v>
      </c>
      <c r="B7" t="s">
        <v>70</v>
      </c>
      <c r="C7">
        <v>438000000</v>
      </c>
    </row>
    <row r="8" spans="1:3" x14ac:dyDescent="0.25">
      <c r="A8" t="s">
        <v>69</v>
      </c>
      <c r="B8" t="s">
        <v>71</v>
      </c>
      <c r="C8">
        <v>240000000</v>
      </c>
    </row>
    <row r="9" spans="1:3" x14ac:dyDescent="0.25">
      <c r="A9" t="s">
        <v>62</v>
      </c>
      <c r="B9" t="s">
        <v>72</v>
      </c>
      <c r="C9">
        <v>50000000</v>
      </c>
    </row>
    <row r="10" spans="1:3" x14ac:dyDescent="0.25">
      <c r="A10" t="s">
        <v>62</v>
      </c>
      <c r="B10" t="s">
        <v>73</v>
      </c>
      <c r="C10">
        <v>20000000</v>
      </c>
    </row>
    <row r="11" spans="1:3" x14ac:dyDescent="0.25">
      <c r="A11" t="s">
        <v>64</v>
      </c>
      <c r="B11" t="s">
        <v>74</v>
      </c>
      <c r="C11">
        <v>20000000</v>
      </c>
    </row>
    <row r="12" spans="1:3" x14ac:dyDescent="0.25">
      <c r="A12" t="s">
        <v>75</v>
      </c>
      <c r="B12" t="s">
        <v>76</v>
      </c>
      <c r="C12">
        <v>190000000</v>
      </c>
    </row>
    <row r="13" spans="1:3" x14ac:dyDescent="0.25">
      <c r="A13" t="s">
        <v>75</v>
      </c>
      <c r="B13" t="s">
        <v>77</v>
      </c>
      <c r="C13">
        <v>10000000</v>
      </c>
    </row>
    <row r="14" spans="1:3" x14ac:dyDescent="0.25">
      <c r="A14" t="s">
        <v>75</v>
      </c>
      <c r="B14" t="s">
        <v>78</v>
      </c>
      <c r="C14">
        <v>10000000</v>
      </c>
    </row>
    <row r="15" spans="1:3" x14ac:dyDescent="0.25">
      <c r="A15" t="s">
        <v>75</v>
      </c>
      <c r="B15" t="s">
        <v>79</v>
      </c>
      <c r="C15">
        <v>10000000</v>
      </c>
    </row>
    <row r="16" spans="1:3" x14ac:dyDescent="0.25">
      <c r="A16" t="s">
        <v>75</v>
      </c>
      <c r="B16" t="s">
        <v>80</v>
      </c>
      <c r="C16">
        <v>10000000</v>
      </c>
    </row>
    <row r="17" spans="1:3" x14ac:dyDescent="0.25">
      <c r="A17" t="s">
        <v>75</v>
      </c>
      <c r="B17" t="s">
        <v>81</v>
      </c>
      <c r="C17">
        <v>10000000</v>
      </c>
    </row>
    <row r="18" spans="1:3" x14ac:dyDescent="0.25">
      <c r="A18" t="s">
        <v>62</v>
      </c>
      <c r="B18" t="s">
        <v>82</v>
      </c>
      <c r="C18">
        <v>10000000</v>
      </c>
    </row>
    <row r="19" spans="1:3" x14ac:dyDescent="0.25">
      <c r="A19" t="s">
        <v>69</v>
      </c>
      <c r="B19" t="s">
        <v>83</v>
      </c>
      <c r="C19">
        <v>120000000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E1" sqref="E1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USER</cp:lastModifiedBy>
  <dcterms:created xsi:type="dcterms:W3CDTF">2020-03-24T17:16:45Z</dcterms:created>
  <dcterms:modified xsi:type="dcterms:W3CDTF">2021-06-17T16:20:16Z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