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Publicos\Desktop\"/>
    </mc:Choice>
  </mc:AlternateContent>
  <bookViews>
    <workbookView xWindow="-105" yWindow="-105" windowWidth="23250" windowHeight="1257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B8" i="5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<sst xmlns="http://schemas.openxmlformats.org/spreadsheetml/2006/main" count="170" uniqueCount="89">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</sst>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none">
        <f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3" fillId="0" borderId="0" applyAlignment="0"/>
    <xf numFmtId="9" fontId="3" fillId="0" borderId="0" applyAlignment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9" fontId="0" fillId="0" borderId="0" xfId="0" applyNumberFormat="1" applyFill="1"/>
    <xf numFmtId="1" fontId="0" fillId="0" borderId="0" xfId="1" applyNumberFormat="1" applyFont="1" applyFill="1"/>
    <xf numFmtId="164" fontId="0" fillId="0" borderId="0" xfId="0" applyNumberFormat="1" applyFill="1"/>
    <xf numFmtId="9" fontId="0" fillId="0" borderId="0" xfId="2" applyFont="1" applyFill="1"/>
    <xf numFmtId="0" fontId="0" fillId="0" borderId="0" xfId="0" applyNumberFormat="1" applyFill="1"/>
    <xf numFmtId="0" fontId="0" fillId="11" borderId="0" xfId="0" applyFill="1"/>
    <xf numFmtId="0" fontId="3" fillId="0" borderId="0" xfId="1" applyNumberFormat="1" applyFill="1"/>
    <xf numFmtId="1" fontId="3" fillId="11" borderId="0" xfId="1" applyNumberFormat="1" applyFill="1"/>
    <xf numFmtId="9" fontId="3" fillId="11" borderId="0" xfId="2" applyFill="1"/>
    <xf numFmtId="1" fontId="3" fillId="0" borderId="0" xfId="1" applyNumberFormat="1" applyFill="1"/>
    <xf numFmtId="0" fontId="3" fillId="11" borderId="0" xfId="2" applyNumberFormat="1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48</xdr:row>
      <xdr:rowOff>123825</xdr:rowOff>
    </xdr:to>
    <xdr:sp macro="" textlink="">
      <xdr:nvSpPr>
        <xdr:cNvPr id="105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315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2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3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4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5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19050</xdr:rowOff>
    </xdr:to>
    <xdr:sp macro="" textlink="">
      <xdr:nvSpPr>
        <xdr:cNvPr id="6" name="AutoShape 8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3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D17" sqref="D17"/>
    </sheetView>
  </sheetViews>
  <sheetFormatPr baseColWidth="10" defaultColWidth="9.28515625" defaultRowHeight="15" x14ac:dyDescent="0.25"/>
  <cols>
    <col min="1" max="1" width="65.42578125" style="5" customWidth="1"/>
    <col min="2" max="2" width="18.85546875" bestFit="1" customWidth="1"/>
    <col min="3" max="5" width="17.140625" bestFit="1" customWidth="1"/>
    <col min="6" max="6" width="45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0</v>
      </c>
      <c r="C2" s="12">
        <v>0</v>
      </c>
      <c r="D2" s="12">
        <v>0</v>
      </c>
      <c r="E2" s="12">
        <v>0</v>
      </c>
      <c r="F2" s="12" t="s">
        <v>56</v>
      </c>
    </row>
    <row r="3" spans="1:8" x14ac:dyDescent="0.25">
      <c r="A3" t="s">
        <v>36</v>
      </c>
      <c r="B3" s="12">
        <v>114198367</v>
      </c>
      <c r="C3">
        <v>119908285</v>
      </c>
      <c r="D3">
        <v>125903700</v>
      </c>
      <c r="E3" s="13">
        <v>132198885</v>
      </c>
      <c r="F3" s="12" t="s">
        <v>56</v>
      </c>
    </row>
    <row r="4" spans="1:8" x14ac:dyDescent="0.25">
      <c r="A4" t="s">
        <v>37</v>
      </c>
      <c r="B4" s="12">
        <v>8153915</v>
      </c>
      <c r="C4">
        <v>8561611</v>
      </c>
      <c r="D4">
        <v>8989691</v>
      </c>
      <c r="E4" s="13">
        <v>9439176</v>
      </c>
      <c r="F4" s="12" t="s">
        <v>56</v>
      </c>
    </row>
    <row r="5" spans="1:8" x14ac:dyDescent="0.25">
      <c r="A5" t="s">
        <v>38</v>
      </c>
      <c r="B5" s="12">
        <v>24082654</v>
      </c>
      <c r="C5">
        <v>25286787</v>
      </c>
      <c r="D5" s="13">
        <v>26551126</v>
      </c>
      <c r="E5">
        <v>27878682</v>
      </c>
      <c r="F5" s="12" t="s">
        <v>56</v>
      </c>
    </row>
    <row r="6" spans="1:8" x14ac:dyDescent="0.25">
      <c r="A6" t="s">
        <v>39</v>
      </c>
      <c r="B6" s="12">
        <v>306983676</v>
      </c>
      <c r="C6" s="13">
        <v>395905189</v>
      </c>
      <c r="D6">
        <v>415700448</v>
      </c>
      <c r="E6">
        <v>436485471</v>
      </c>
      <c r="F6" s="12" t="s">
        <v>56</v>
      </c>
    </row>
    <row r="7" spans="1:8" x14ac:dyDescent="0.25">
      <c r="A7" t="s">
        <v>40</v>
      </c>
      <c r="B7" s="12">
        <f>18302184+4173518+6296265</f>
        <v>28771967</v>
      </c>
      <c r="C7">
        <v>30210565</v>
      </c>
      <c r="D7" s="19">
        <v>31721094</v>
      </c>
      <c r="E7" s="19">
        <v>33307148</v>
      </c>
      <c r="F7" s="12" t="s">
        <v>56</v>
      </c>
    </row>
    <row r="8" spans="1:8" x14ac:dyDescent="0.25">
      <c r="A8" t="s">
        <v>41</v>
      </c>
      <c r="B8" s="12">
        <f>6417137+3974247</f>
        <v>10391384</v>
      </c>
      <c r="C8">
        <v>10910953</v>
      </c>
      <c r="D8">
        <v>11456501</v>
      </c>
      <c r="E8">
        <v>12019326</v>
      </c>
      <c r="F8" s="12" t="s">
        <v>56</v>
      </c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  <c r="F9" s="12" t="s">
        <v>56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  <c r="F10" s="12" t="s">
        <v>56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3" sqref="A23"/>
    </sheetView>
  </sheetViews>
  <sheetFormatPr baseColWidth="10" defaultColWidth="9.28515625" defaultRowHeight="15" x14ac:dyDescent="0.25"/>
  <cols>
    <col min="1" max="1" width="111.85546875" style="5" customWidth="1"/>
    <col min="2" max="2" width="18.85546875" bestFit="1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t="s">
        <v>54</v>
      </c>
      <c r="B12" s="19">
        <v>0</v>
      </c>
      <c r="C12" s="12">
        <v>0</v>
      </c>
      <c r="D12" s="12">
        <v>0</v>
      </c>
      <c r="E12" s="12">
        <v>0</v>
      </c>
    </row>
    <row r="13" spans="1:5" x14ac:dyDescent="0.25">
      <c r="A13" t="s">
        <v>55</v>
      </c>
      <c r="B13" s="12">
        <v>0</v>
      </c>
      <c r="C13" s="19">
        <v>0</v>
      </c>
      <c r="D13" s="19">
        <v>0</v>
      </c>
      <c r="E13" s="19">
        <v>0</v>
      </c>
    </row>
    <row r="14" spans="1:5" x14ac:dyDescent="0.25">
      <c r="A14" t="s">
        <v>56</v>
      </c>
      <c r="B14" s="20">
        <v>39163351</v>
      </c>
      <c r="C14" s="12">
        <v>41121519</v>
      </c>
      <c r="D14" s="12">
        <v>43177594</v>
      </c>
      <c r="E14" s="12">
        <v>45336474</v>
      </c>
    </row>
    <row r="15" spans="1:5" x14ac:dyDescent="0.25">
      <c r="A15" t="s">
        <v>57</v>
      </c>
      <c r="B15" s="18">
        <v>0</v>
      </c>
      <c r="C15" s="23">
        <v>0</v>
      </c>
      <c r="D15" s="23">
        <v>0</v>
      </c>
      <c r="E15" s="23">
        <v>0</v>
      </c>
    </row>
    <row r="16" spans="1:5" x14ac:dyDescent="0.25">
      <c r="A16" t="s">
        <v>58</v>
      </c>
      <c r="B16" s="18">
        <v>0</v>
      </c>
      <c r="C16" s="19">
        <v>0</v>
      </c>
      <c r="D16" s="19">
        <v>0</v>
      </c>
      <c r="E16" s="19">
        <v>0</v>
      </c>
    </row>
    <row r="17" spans="1:5" x14ac:dyDescent="0.25">
      <c r="A17" t="s">
        <v>59</v>
      </c>
      <c r="B17" s="20">
        <v>8982794</v>
      </c>
      <c r="C17" s="23">
        <v>9431934</v>
      </c>
      <c r="D17" s="23">
        <v>9903530</v>
      </c>
      <c r="E17" s="23">
        <v>10398707</v>
      </c>
    </row>
    <row r="18" spans="1:5" x14ac:dyDescent="0.25">
      <c r="A18" t="s">
        <v>60</v>
      </c>
      <c r="B18" s="20">
        <v>4935000</v>
      </c>
      <c r="C18" s="23">
        <f t="shared" ref="C18" si="0">B18*5%+B18</f>
        <v>5181750</v>
      </c>
      <c r="D18">
        <v>5440838</v>
      </c>
      <c r="E18">
        <v>5712879</v>
      </c>
    </row>
    <row r="19" spans="1:5" x14ac:dyDescent="0.25">
      <c r="A19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K1" zoomScale="90" zoomScaleNormal="90" workbookViewId="0">
      <selection activeCell="P4" sqref="P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s="12" t="s">
        <v>84</v>
      </c>
      <c r="B2" s="22">
        <v>1</v>
      </c>
      <c r="C2" s="14">
        <v>0.45</v>
      </c>
      <c r="D2" s="16">
        <v>5.0000000000000001E-3</v>
      </c>
      <c r="E2" s="14">
        <v>0.19</v>
      </c>
      <c r="F2" s="12">
        <v>24</v>
      </c>
      <c r="G2" s="17">
        <v>0.95</v>
      </c>
      <c r="H2" s="14">
        <v>0.3</v>
      </c>
      <c r="I2" s="12">
        <v>0</v>
      </c>
      <c r="J2" s="14">
        <v>1</v>
      </c>
      <c r="K2" s="17">
        <v>0.05</v>
      </c>
      <c r="L2" s="12">
        <v>300</v>
      </c>
      <c r="M2" s="14">
        <v>0.04</v>
      </c>
      <c r="N2" s="14">
        <v>1</v>
      </c>
      <c r="O2" s="17">
        <v>0.23</v>
      </c>
      <c r="P2" s="14">
        <v>0.2</v>
      </c>
      <c r="Q2" s="12">
        <v>0</v>
      </c>
      <c r="R2" s="14">
        <v>0</v>
      </c>
      <c r="S2" s="12">
        <v>0</v>
      </c>
    </row>
    <row r="3" spans="1:19" x14ac:dyDescent="0.25">
      <c r="A3" s="12" t="s">
        <v>85</v>
      </c>
      <c r="B3" s="14">
        <v>1</v>
      </c>
      <c r="C3" s="14">
        <v>0.5</v>
      </c>
      <c r="D3" s="16">
        <v>5.0000000000000001E-3</v>
      </c>
      <c r="E3" s="14">
        <v>0.6</v>
      </c>
      <c r="F3" s="13">
        <v>24</v>
      </c>
      <c r="G3" s="14">
        <v>0.95</v>
      </c>
      <c r="H3" s="14">
        <v>0.3</v>
      </c>
      <c r="I3" s="12">
        <v>0</v>
      </c>
      <c r="J3" s="14">
        <v>1</v>
      </c>
      <c r="K3" s="14">
        <v>0.05</v>
      </c>
      <c r="L3" s="13">
        <v>425</v>
      </c>
      <c r="M3" s="14">
        <v>0.04</v>
      </c>
      <c r="N3" s="14">
        <v>1</v>
      </c>
      <c r="O3" s="17">
        <v>0.23</v>
      </c>
      <c r="P3" s="14">
        <v>0.5</v>
      </c>
      <c r="Q3" s="14">
        <v>0.25</v>
      </c>
      <c r="R3" s="14">
        <v>0</v>
      </c>
      <c r="S3" s="14">
        <v>0</v>
      </c>
    </row>
    <row r="4" spans="1:19" x14ac:dyDescent="0.25">
      <c r="A4" s="12" t="s">
        <v>86</v>
      </c>
      <c r="B4" s="17">
        <v>1</v>
      </c>
      <c r="C4" s="14">
        <v>0.5</v>
      </c>
      <c r="D4" s="16">
        <v>5.0000000000000001E-3</v>
      </c>
      <c r="E4" s="14">
        <v>0.59</v>
      </c>
      <c r="F4" s="12">
        <v>24</v>
      </c>
      <c r="G4" s="17">
        <v>0.95</v>
      </c>
      <c r="H4" s="14">
        <v>0.3</v>
      </c>
      <c r="I4" s="14">
        <v>0.1</v>
      </c>
      <c r="J4" s="14">
        <v>1</v>
      </c>
      <c r="K4" s="17">
        <v>0.05</v>
      </c>
      <c r="L4" s="12">
        <v>430</v>
      </c>
      <c r="M4" s="14">
        <v>0.04</v>
      </c>
      <c r="N4" s="14">
        <v>1</v>
      </c>
      <c r="O4" s="17">
        <v>0.23</v>
      </c>
      <c r="P4" s="14">
        <v>0.6</v>
      </c>
      <c r="Q4" s="14">
        <v>0.5</v>
      </c>
      <c r="R4" s="14">
        <v>0.15</v>
      </c>
      <c r="S4" s="12">
        <v>0</v>
      </c>
    </row>
    <row r="5" spans="1:19" x14ac:dyDescent="0.25">
      <c r="A5" s="12" t="s">
        <v>87</v>
      </c>
      <c r="B5" s="17">
        <v>1</v>
      </c>
      <c r="C5" s="14">
        <v>0.6</v>
      </c>
      <c r="D5" s="16">
        <v>5.0000000000000001E-3</v>
      </c>
      <c r="E5" s="14">
        <v>0.55000000000000004</v>
      </c>
      <c r="F5" s="12">
        <v>24</v>
      </c>
      <c r="G5" s="17">
        <v>0.95</v>
      </c>
      <c r="H5" s="14">
        <v>0.3</v>
      </c>
      <c r="I5" s="14">
        <v>0.3</v>
      </c>
      <c r="J5" s="14">
        <v>1</v>
      </c>
      <c r="K5" s="17">
        <v>0.05</v>
      </c>
      <c r="L5" s="12">
        <v>435</v>
      </c>
      <c r="M5" s="14">
        <v>0.04</v>
      </c>
      <c r="N5" s="14">
        <v>1</v>
      </c>
      <c r="O5" s="17">
        <v>0.23</v>
      </c>
      <c r="P5" s="14">
        <v>0.8</v>
      </c>
      <c r="Q5" s="14">
        <v>0.75</v>
      </c>
      <c r="R5" s="14">
        <v>0.25</v>
      </c>
      <c r="S5" s="12">
        <v>0</v>
      </c>
    </row>
    <row r="6" spans="1:19" x14ac:dyDescent="0.25">
      <c r="A6" s="12" t="s">
        <v>88</v>
      </c>
      <c r="B6" s="17">
        <v>1</v>
      </c>
      <c r="C6" s="14">
        <v>0.65</v>
      </c>
      <c r="D6" s="16">
        <v>5.0000000000000001E-3</v>
      </c>
      <c r="E6" s="14">
        <v>0.5</v>
      </c>
      <c r="F6" s="12">
        <v>24</v>
      </c>
      <c r="G6" s="17">
        <v>0.98</v>
      </c>
      <c r="H6" s="14">
        <v>0.3</v>
      </c>
      <c r="I6" s="14">
        <v>0.4</v>
      </c>
      <c r="J6" s="14">
        <v>1</v>
      </c>
      <c r="K6" s="17">
        <v>0.05</v>
      </c>
      <c r="L6" s="12">
        <v>440</v>
      </c>
      <c r="M6" s="14">
        <v>0.04</v>
      </c>
      <c r="N6" s="14">
        <v>1</v>
      </c>
      <c r="O6" s="17">
        <v>0.23</v>
      </c>
      <c r="P6" s="14">
        <v>0.89</v>
      </c>
      <c r="Q6" s="14">
        <v>0.95</v>
      </c>
      <c r="R6" s="14">
        <v>0.45</v>
      </c>
      <c r="S6" s="12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8" sqref="C18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</cols>
  <sheetData>
    <row r="1" spans="1:3" ht="45.4" customHeight="1" x14ac:dyDescent="0.25">
      <c r="A1" s="1" t="s">
        <v>4</v>
      </c>
      <c r="B1" s="1" t="s">
        <v>5</v>
      </c>
      <c r="C1" s="11" t="s">
        <v>6</v>
      </c>
    </row>
    <row r="2" spans="1:3" x14ac:dyDescent="0.25">
      <c r="A2" t="s">
        <v>62</v>
      </c>
      <c r="B2" t="s">
        <v>63</v>
      </c>
      <c r="C2" s="21">
        <v>80000000</v>
      </c>
    </row>
    <row r="3" spans="1:3" x14ac:dyDescent="0.25">
      <c r="A3" t="s">
        <v>64</v>
      </c>
      <c r="B3" t="s">
        <v>65</v>
      </c>
      <c r="C3" s="21">
        <v>0</v>
      </c>
    </row>
    <row r="4" spans="1:3" x14ac:dyDescent="0.25">
      <c r="A4" t="s">
        <v>64</v>
      </c>
      <c r="B4" t="s">
        <v>66</v>
      </c>
      <c r="C4" s="21">
        <v>0</v>
      </c>
    </row>
    <row r="5" spans="1:3" x14ac:dyDescent="0.25">
      <c r="A5" t="s">
        <v>64</v>
      </c>
      <c r="B5" t="s">
        <v>67</v>
      </c>
      <c r="C5" s="21">
        <v>80000000</v>
      </c>
    </row>
    <row r="6" spans="1:3" x14ac:dyDescent="0.25">
      <c r="A6" t="s">
        <v>64</v>
      </c>
      <c r="B6" t="s">
        <v>68</v>
      </c>
      <c r="C6" s="21">
        <v>0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 s="21">
        <v>400000000</v>
      </c>
    </row>
    <row r="9" spans="1:3" x14ac:dyDescent="0.25">
      <c r="A9" t="s">
        <v>62</v>
      </c>
      <c r="B9" t="s">
        <v>72</v>
      </c>
      <c r="C9" s="21">
        <v>0</v>
      </c>
    </row>
    <row r="10" spans="1:3" x14ac:dyDescent="0.25">
      <c r="A10" t="s">
        <v>62</v>
      </c>
      <c r="B10" t="s">
        <v>73</v>
      </c>
      <c r="C10" s="21">
        <v>8000000</v>
      </c>
    </row>
    <row r="11" spans="1:3" x14ac:dyDescent="0.25">
      <c r="A11" t="s">
        <v>64</v>
      </c>
      <c r="B11" t="s">
        <v>74</v>
      </c>
      <c r="C11" s="21">
        <v>160000000</v>
      </c>
    </row>
    <row r="12" spans="1:3" x14ac:dyDescent="0.25">
      <c r="A12" t="s">
        <v>75</v>
      </c>
      <c r="B12" t="s">
        <v>76</v>
      </c>
      <c r="C12" s="13">
        <v>0</v>
      </c>
    </row>
    <row r="13" spans="1:3" x14ac:dyDescent="0.25">
      <c r="A13" t="s">
        <v>75</v>
      </c>
      <c r="B13" t="s">
        <v>77</v>
      </c>
      <c r="C13" s="13">
        <v>0</v>
      </c>
    </row>
    <row r="14" spans="1:3" x14ac:dyDescent="0.25">
      <c r="A14" t="s">
        <v>75</v>
      </c>
      <c r="B14" t="s">
        <v>78</v>
      </c>
      <c r="C14" s="12">
        <v>0</v>
      </c>
    </row>
    <row r="15" spans="1:3" x14ac:dyDescent="0.25">
      <c r="A15" t="s">
        <v>75</v>
      </c>
      <c r="B15" t="s">
        <v>79</v>
      </c>
      <c r="C15" s="24">
        <v>95</v>
      </c>
    </row>
    <row r="16" spans="1:3" x14ac:dyDescent="0.25">
      <c r="A16" t="s">
        <v>75</v>
      </c>
      <c r="B16" t="s">
        <v>80</v>
      </c>
      <c r="C16" s="24">
        <v>89</v>
      </c>
    </row>
    <row r="17" spans="1:3" x14ac:dyDescent="0.25">
      <c r="A17" t="s">
        <v>75</v>
      </c>
      <c r="B17" t="s">
        <v>81</v>
      </c>
      <c r="C17" s="24">
        <v>45</v>
      </c>
    </row>
    <row r="18" spans="1:3" x14ac:dyDescent="0.25">
      <c r="A18" t="s">
        <v>62</v>
      </c>
      <c r="B18" t="s">
        <v>82</v>
      </c>
      <c r="C18" s="15">
        <v>440</v>
      </c>
    </row>
    <row r="19" spans="1:3" x14ac:dyDescent="0.25">
      <c r="A19" t="s">
        <v>69</v>
      </c>
      <c r="B19" t="s">
        <v>83</v>
      </c>
      <c r="C19" s="12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14" sqref="B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</cp:lastModifiedBy>
  <dcterms:created xsi:type="dcterms:W3CDTF">2020-03-24T17:16:45Z</dcterms:created>
  <dcterms:modified xsi:type="dcterms:W3CDTF">2021-06-23T20:46:25Z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