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E 5\SINAS\"/>
    </mc:Choice>
  </mc:AlternateContent>
  <bookViews>
    <workbookView xWindow="0" yWindow="0" windowWidth="19200" windowHeight="7050" tabRatio="619" firstSheet="1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4" i="3" s="1"/>
  <c r="D2" i="3"/>
  <c r="E2" i="3" s="1"/>
  <c r="D5" i="5"/>
  <c r="E5" i="5" s="1"/>
  <c r="D4" i="5"/>
  <c r="E4" i="5" s="1"/>
  <c r="D3" i="5"/>
  <c r="E3" i="5" s="1"/>
  <c r="D2" i="5"/>
  <c r="E2" i="5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<sst xmlns="http://schemas.openxmlformats.org/spreadsheetml/2006/main" count="160" uniqueCount="89">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</sst>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3" applyNumberFormat="1" applyFont="1" applyFill="1" applyAlignment="1">
      <alignment horizontal="center" vertical="center"/>
    </xf>
    <xf numFmtId="1" fontId="0" fillId="0" borderId="0" xfId="4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" fontId="0" fillId="0" borderId="0" xfId="5" applyNumberFormat="1" applyFont="1" applyFill="1" applyAlignment="1">
      <alignment horizontal="center" vertical="center"/>
    </xf>
    <xf numFmtId="1" fontId="0" fillId="0" borderId="0" xfId="6" applyNumberFormat="1" applyFont="1" applyAlignment="1">
      <alignment horizontal="center" vertical="center"/>
    </xf>
    <xf numFmtId="1" fontId="0" fillId="0" borderId="0" xfId="7" applyNumberFormat="1" applyFont="1" applyAlignment="1">
      <alignment horizontal="center" vertical="center"/>
    </xf>
    <xf numFmtId="1" fontId="3" fillId="0" borderId="0" xfId="8" applyNumberFormat="1" applyFont="1" applyFill="1" applyAlignment="1">
      <alignment horizontal="center"/>
    </xf>
    <xf numFmtId="1" fontId="3" fillId="0" borderId="0" xfId="9" applyNumberFormat="1" applyFont="1" applyFill="1" applyAlignment="1">
      <alignment horizontal="center"/>
    </xf>
    <xf numFmtId="1" fontId="3" fillId="0" borderId="0" xfId="1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1">
    <cellStyle name="Normal" xfId="0" builtinId="0"/>
    <cellStyle name="Normal 10" xfId="7"/>
    <cellStyle name="Normal 12" xfId="5"/>
    <cellStyle name="Normal 13" xfId="8"/>
    <cellStyle name="Normal 14" xfId="9"/>
    <cellStyle name="Normal 15" xfId="10"/>
    <cellStyle name="Normal 3" xfId="6"/>
    <cellStyle name="Normal 4" xfId="1"/>
    <cellStyle name="Normal 5" xfId="3"/>
    <cellStyle name="Normal 8" xfId="2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82550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90" zoomScaleNormal="90" workbookViewId="0">
      <selection activeCell="F10" sqref="F10"/>
    </sheetView>
  </sheetViews>
  <sheetFormatPr baseColWidth="10" defaultColWidth="9.1796875" defaultRowHeight="14.5" x14ac:dyDescent="0.35"/>
  <cols>
    <col min="1" max="1" width="60.54296875" style="6" customWidth="1"/>
    <col min="2" max="2" width="11.1796875" customWidth="1"/>
    <col min="3" max="3" width="13.54296875" customWidth="1"/>
    <col min="4" max="4" width="9.90625" customWidth="1"/>
    <col min="5" max="5" width="11.81640625" customWidth="1"/>
    <col min="6" max="6" width="31.54296875" customWidth="1"/>
    <col min="7" max="7" width="29.81640625" customWidth="1"/>
    <col min="8" max="8" width="28.9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36</v>
      </c>
      <c r="B2" s="11">
        <v>119155527</v>
      </c>
      <c r="C2" s="12">
        <v>130922279</v>
      </c>
      <c r="D2" s="13">
        <f>(C2*0.035)+C2</f>
        <v>135504558.76499999</v>
      </c>
      <c r="E2" s="13">
        <f>(D2*0.035)+D2</f>
        <v>140247218.32177499</v>
      </c>
      <c r="F2" t="s">
        <v>56</v>
      </c>
    </row>
    <row r="3" spans="1:8" x14ac:dyDescent="0.35">
      <c r="A3" t="s">
        <v>37</v>
      </c>
      <c r="B3" s="14">
        <v>49347890</v>
      </c>
      <c r="C3" s="15">
        <v>50828326</v>
      </c>
      <c r="D3" s="13">
        <f t="shared" ref="D3:E5" si="0">(C3*0.035)+C3</f>
        <v>52607317.409999996</v>
      </c>
      <c r="E3" s="13">
        <f t="shared" si="0"/>
        <v>54448573.51935</v>
      </c>
      <c r="F3" t="s">
        <v>56</v>
      </c>
    </row>
    <row r="4" spans="1:8" x14ac:dyDescent="0.35">
      <c r="A4" t="s">
        <v>38</v>
      </c>
      <c r="B4" s="16">
        <v>54069126</v>
      </c>
      <c r="C4" s="17">
        <v>41492512</v>
      </c>
      <c r="D4" s="13">
        <f t="shared" si="0"/>
        <v>42944749.920000002</v>
      </c>
      <c r="E4" s="13">
        <f t="shared" si="0"/>
        <v>44447816.167199999</v>
      </c>
      <c r="F4" t="s">
        <v>56</v>
      </c>
    </row>
    <row r="5" spans="1:8" x14ac:dyDescent="0.35">
      <c r="A5" t="s">
        <v>39</v>
      </c>
      <c r="B5" s="18">
        <v>109945683</v>
      </c>
      <c r="C5" s="19">
        <v>100000000</v>
      </c>
      <c r="D5" s="13">
        <f t="shared" si="0"/>
        <v>103500000</v>
      </c>
      <c r="E5" s="13">
        <f>(D5*0.035)+D5</f>
        <v>107122500</v>
      </c>
      <c r="F5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15" sqref="A15"/>
    </sheetView>
  </sheetViews>
  <sheetFormatPr baseColWidth="10" defaultColWidth="9.1796875" defaultRowHeight="14.5" x14ac:dyDescent="0.35"/>
  <cols>
    <col min="1" max="1" width="94.1796875" style="6" customWidth="1"/>
    <col min="2" max="2" width="18" customWidth="1"/>
    <col min="3" max="3" width="16.54296875" customWidth="1"/>
    <col min="4" max="4" width="16.1796875" customWidth="1"/>
    <col min="5" max="5" width="15.6328125" customWidth="1"/>
  </cols>
  <sheetData>
    <row r="1" spans="1:5" ht="42.5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 s="20">
        <v>30000000</v>
      </c>
      <c r="C2" s="21">
        <v>23736101</v>
      </c>
      <c r="D2" s="24">
        <f>(C2*0.035)+C2</f>
        <v>24566864.535</v>
      </c>
      <c r="E2" s="24">
        <f>(D2*0.035)+D2</f>
        <v>25426704.793724999</v>
      </c>
    </row>
    <row r="3" spans="1:5" x14ac:dyDescent="0.35">
      <c r="A3" t="s">
        <v>45</v>
      </c>
      <c r="B3" s="25">
        <v>0</v>
      </c>
      <c r="C3" s="25">
        <v>0</v>
      </c>
      <c r="D3" s="25">
        <v>0</v>
      </c>
      <c r="E3" s="25">
        <v>0</v>
      </c>
    </row>
    <row r="4" spans="1:5" x14ac:dyDescent="0.35">
      <c r="A4" t="s">
        <v>46</v>
      </c>
      <c r="B4" s="25">
        <v>0</v>
      </c>
      <c r="C4" s="25">
        <v>0</v>
      </c>
      <c r="D4" s="25">
        <v>0</v>
      </c>
      <c r="E4" s="25">
        <v>0</v>
      </c>
    </row>
    <row r="5" spans="1:5" x14ac:dyDescent="0.35">
      <c r="A5" t="s">
        <v>47</v>
      </c>
      <c r="B5" s="25">
        <v>0</v>
      </c>
      <c r="C5" s="25">
        <v>0</v>
      </c>
      <c r="D5" s="25">
        <v>0</v>
      </c>
      <c r="E5" s="25">
        <v>0</v>
      </c>
    </row>
    <row r="6" spans="1:5" x14ac:dyDescent="0.35">
      <c r="A6" t="s">
        <v>48</v>
      </c>
      <c r="B6" s="25">
        <v>0</v>
      </c>
      <c r="C6" s="25">
        <v>0</v>
      </c>
      <c r="D6" s="25">
        <v>0</v>
      </c>
      <c r="E6" s="25">
        <v>0</v>
      </c>
    </row>
    <row r="7" spans="1:5" x14ac:dyDescent="0.35">
      <c r="A7" t="s">
        <v>49</v>
      </c>
      <c r="B7" s="25">
        <v>0</v>
      </c>
      <c r="C7" s="25">
        <v>0</v>
      </c>
      <c r="D7" s="25">
        <v>0</v>
      </c>
      <c r="E7" s="25">
        <v>0</v>
      </c>
    </row>
    <row r="8" spans="1:5" x14ac:dyDescent="0.35">
      <c r="A8" t="s">
        <v>50</v>
      </c>
      <c r="B8" s="25">
        <v>0</v>
      </c>
      <c r="C8" s="25">
        <v>0</v>
      </c>
      <c r="D8" s="25">
        <v>0</v>
      </c>
      <c r="E8" s="25">
        <v>0</v>
      </c>
    </row>
    <row r="9" spans="1:5" x14ac:dyDescent="0.35">
      <c r="A9" t="s">
        <v>51</v>
      </c>
      <c r="B9" s="25">
        <v>0</v>
      </c>
      <c r="C9" s="25">
        <v>0</v>
      </c>
      <c r="D9" s="25">
        <v>0</v>
      </c>
      <c r="E9" s="25">
        <v>0</v>
      </c>
    </row>
    <row r="10" spans="1:5" x14ac:dyDescent="0.35">
      <c r="A10" t="s">
        <v>52</v>
      </c>
      <c r="B10" s="25">
        <v>0</v>
      </c>
      <c r="C10" s="25">
        <v>0</v>
      </c>
      <c r="D10" s="25">
        <v>0</v>
      </c>
      <c r="E10" s="25">
        <v>0</v>
      </c>
    </row>
    <row r="11" spans="1:5" x14ac:dyDescent="0.35">
      <c r="A11" t="s">
        <v>53</v>
      </c>
      <c r="B11" s="25">
        <v>0</v>
      </c>
      <c r="C11" s="25">
        <v>0</v>
      </c>
      <c r="D11" s="25">
        <v>0</v>
      </c>
      <c r="E11" s="25">
        <v>0</v>
      </c>
    </row>
    <row r="12" spans="1:5" x14ac:dyDescent="0.35">
      <c r="A12" t="s">
        <v>54</v>
      </c>
      <c r="B12" s="25">
        <v>0</v>
      </c>
      <c r="C12" s="25">
        <v>0</v>
      </c>
      <c r="D12" s="25">
        <v>0</v>
      </c>
      <c r="E12" s="25">
        <v>0</v>
      </c>
    </row>
    <row r="13" spans="1:5" x14ac:dyDescent="0.35">
      <c r="A13" t="s">
        <v>55</v>
      </c>
      <c r="B13" s="25">
        <v>0</v>
      </c>
      <c r="C13" s="25">
        <v>0</v>
      </c>
      <c r="D13" s="25">
        <v>0</v>
      </c>
      <c r="E13" s="25">
        <v>0</v>
      </c>
    </row>
    <row r="14" spans="1:5" x14ac:dyDescent="0.35">
      <c r="A14" t="s">
        <v>56</v>
      </c>
      <c r="B14" s="22">
        <v>455317314.01999998</v>
      </c>
      <c r="C14" s="23">
        <v>716082468.37</v>
      </c>
      <c r="D14" s="24">
        <f>(C14*0.035)+C14</f>
        <v>741145354.76295006</v>
      </c>
      <c r="E14" s="24">
        <f>(D14*0.035)+D14</f>
        <v>767085442.17965329</v>
      </c>
    </row>
    <row r="15" spans="1:5" x14ac:dyDescent="0.35">
      <c r="A15" t="s">
        <v>57</v>
      </c>
      <c r="B15" s="25">
        <v>0</v>
      </c>
      <c r="C15" s="25">
        <v>0</v>
      </c>
      <c r="D15" s="25">
        <v>0</v>
      </c>
      <c r="E15" s="25">
        <v>0</v>
      </c>
    </row>
    <row r="16" spans="1:5" x14ac:dyDescent="0.35">
      <c r="A16" t="s">
        <v>58</v>
      </c>
      <c r="B16" s="25">
        <v>0</v>
      </c>
      <c r="C16" s="25">
        <v>0</v>
      </c>
      <c r="D16" s="25">
        <v>0</v>
      </c>
      <c r="E16" s="25">
        <v>0</v>
      </c>
    </row>
    <row r="17" spans="1:5" x14ac:dyDescent="0.35">
      <c r="A17" t="s">
        <v>59</v>
      </c>
      <c r="B17" s="25">
        <v>0</v>
      </c>
      <c r="C17" s="25">
        <v>0</v>
      </c>
      <c r="D17" s="25">
        <v>0</v>
      </c>
      <c r="E17" s="25">
        <v>0</v>
      </c>
    </row>
    <row r="18" spans="1:5" x14ac:dyDescent="0.35">
      <c r="A18" t="s">
        <v>60</v>
      </c>
      <c r="B18" s="25">
        <v>0</v>
      </c>
      <c r="C18" s="25">
        <v>0</v>
      </c>
      <c r="D18" s="25">
        <v>0</v>
      </c>
      <c r="E18" s="25">
        <v>0</v>
      </c>
    </row>
    <row r="19" spans="1:5" x14ac:dyDescent="0.35">
      <c r="A19" t="s">
        <v>61</v>
      </c>
      <c r="B19" s="25">
        <v>0</v>
      </c>
      <c r="C19" s="25">
        <v>0</v>
      </c>
      <c r="D19" s="25">
        <v>0</v>
      </c>
      <c r="E19" s="2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"/>
  <sheetViews>
    <sheetView topLeftCell="M1" zoomScale="90" zoomScaleNormal="90" workbookViewId="0">
      <selection activeCell="R4" sqref="R4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36328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08984375" customWidth="1"/>
    <col min="17" max="17" width="20.54296875" customWidth="1"/>
    <col min="18" max="18" width="20.81640625" customWidth="1"/>
    <col min="19" max="19" width="19.1796875" customWidth="1"/>
  </cols>
  <sheetData>
    <row r="1" spans="1:19" ht="44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 s="25">
        <v>0.95</v>
      </c>
      <c r="C2" s="25">
        <v>0.9</v>
      </c>
      <c r="D2" s="29">
        <v>7.0000000000000007E-2</v>
      </c>
      <c r="E2" s="29">
        <v>0.6</v>
      </c>
      <c r="F2" s="25">
        <v>20</v>
      </c>
      <c r="G2" s="25">
        <v>0.8</v>
      </c>
      <c r="H2" s="25">
        <v>0</v>
      </c>
      <c r="I2" s="25">
        <v>0</v>
      </c>
      <c r="J2" s="25">
        <v>0.9</v>
      </c>
      <c r="K2" s="25">
        <v>0</v>
      </c>
      <c r="L2" s="25">
        <v>4</v>
      </c>
      <c r="M2" s="25">
        <v>0.85</v>
      </c>
      <c r="N2" s="25">
        <v>0.95</v>
      </c>
      <c r="O2" s="25">
        <v>7</v>
      </c>
      <c r="P2" s="25">
        <v>0.5</v>
      </c>
      <c r="Q2" s="25">
        <v>0.5</v>
      </c>
      <c r="R2" s="25">
        <v>0.8</v>
      </c>
      <c r="S2" s="25">
        <v>0.85</v>
      </c>
    </row>
    <row r="3" spans="1:19" x14ac:dyDescent="0.35">
      <c r="A3" t="s">
        <v>85</v>
      </c>
      <c r="B3" s="25">
        <v>0.96</v>
      </c>
      <c r="C3" s="25">
        <v>0.92</v>
      </c>
      <c r="D3" s="29">
        <v>0.08</v>
      </c>
      <c r="E3" s="29">
        <v>0.63</v>
      </c>
      <c r="F3" s="25">
        <v>21</v>
      </c>
      <c r="G3" s="25">
        <v>0.85</v>
      </c>
      <c r="H3" s="25">
        <v>0.1</v>
      </c>
      <c r="I3" s="25">
        <v>0.2</v>
      </c>
      <c r="J3" s="25">
        <v>0.92</v>
      </c>
      <c r="K3" s="25">
        <v>0.1</v>
      </c>
      <c r="L3" s="25">
        <v>4.5999999999999996</v>
      </c>
      <c r="M3" s="25">
        <v>0.88</v>
      </c>
      <c r="N3" s="25">
        <v>0.96</v>
      </c>
      <c r="O3" s="25">
        <v>8</v>
      </c>
      <c r="P3" s="25">
        <v>0.55000000000000004</v>
      </c>
      <c r="Q3" s="25">
        <v>0.6</v>
      </c>
      <c r="R3" s="25">
        <v>0.83</v>
      </c>
      <c r="S3" s="25">
        <v>0.86</v>
      </c>
    </row>
    <row r="4" spans="1:19" x14ac:dyDescent="0.35">
      <c r="A4" t="s">
        <v>86</v>
      </c>
      <c r="B4" s="25">
        <v>0.97</v>
      </c>
      <c r="C4" s="25">
        <v>0.93</v>
      </c>
      <c r="D4" s="29">
        <v>8.3000000000000004E-2</v>
      </c>
      <c r="E4" s="29">
        <v>0.65</v>
      </c>
      <c r="F4" s="25">
        <v>22</v>
      </c>
      <c r="G4" s="25">
        <v>0.9</v>
      </c>
      <c r="H4" s="25">
        <v>0.15</v>
      </c>
      <c r="I4" s="25">
        <v>0.25</v>
      </c>
      <c r="J4" s="25">
        <v>0.93</v>
      </c>
      <c r="K4" s="25">
        <v>0.18</v>
      </c>
      <c r="L4" s="25">
        <v>4.9000000000000004</v>
      </c>
      <c r="M4" s="25">
        <v>0.9</v>
      </c>
      <c r="N4" s="25">
        <v>0.97</v>
      </c>
      <c r="O4" s="25">
        <v>9</v>
      </c>
      <c r="P4" s="25">
        <v>0.6</v>
      </c>
      <c r="Q4" s="25">
        <v>0.6</v>
      </c>
      <c r="R4" s="25">
        <v>0.9</v>
      </c>
      <c r="S4" s="25">
        <v>0.88</v>
      </c>
    </row>
    <row r="5" spans="1:19" x14ac:dyDescent="0.35">
      <c r="A5" t="s">
        <v>87</v>
      </c>
      <c r="B5" s="25">
        <v>0.98</v>
      </c>
      <c r="C5" s="25">
        <v>0.94</v>
      </c>
      <c r="D5" s="29">
        <v>8.5000000000000006E-2</v>
      </c>
      <c r="E5" s="28">
        <v>0.7</v>
      </c>
      <c r="F5" s="28">
        <v>23</v>
      </c>
      <c r="G5" s="28">
        <v>0.92</v>
      </c>
      <c r="H5" s="28">
        <v>0.18</v>
      </c>
      <c r="I5" s="28">
        <v>0.3</v>
      </c>
      <c r="J5" s="28">
        <v>0.94</v>
      </c>
      <c r="K5" s="28">
        <v>0.2</v>
      </c>
      <c r="L5" s="28">
        <v>5</v>
      </c>
      <c r="M5" s="28">
        <v>0.92</v>
      </c>
      <c r="N5" s="28">
        <v>0.98</v>
      </c>
      <c r="O5" s="28">
        <v>10</v>
      </c>
      <c r="P5" s="28">
        <v>0.7</v>
      </c>
      <c r="Q5" s="28">
        <v>0.8</v>
      </c>
      <c r="R5" s="28">
        <v>0.92</v>
      </c>
      <c r="S5" s="28">
        <v>0.9</v>
      </c>
    </row>
    <row r="6" spans="1:19" x14ac:dyDescent="0.35">
      <c r="A6" t="s">
        <v>88</v>
      </c>
      <c r="B6" s="25">
        <v>0.99</v>
      </c>
      <c r="C6" s="25">
        <v>0.95</v>
      </c>
      <c r="D6" s="29">
        <v>0.09</v>
      </c>
      <c r="E6" s="28">
        <v>0.73</v>
      </c>
      <c r="F6" s="28">
        <v>24</v>
      </c>
      <c r="G6" s="28">
        <v>0.95</v>
      </c>
      <c r="H6" s="28">
        <v>0.2</v>
      </c>
      <c r="I6" s="28">
        <v>0.4</v>
      </c>
      <c r="J6" s="28">
        <v>0.95</v>
      </c>
      <c r="K6" s="28">
        <v>0.25</v>
      </c>
      <c r="L6" s="28">
        <v>5.5</v>
      </c>
      <c r="M6" s="28">
        <v>0.95</v>
      </c>
      <c r="N6" s="28">
        <v>0.99</v>
      </c>
      <c r="O6" s="28">
        <v>11</v>
      </c>
      <c r="P6" s="28">
        <v>0.8</v>
      </c>
      <c r="Q6" s="28">
        <v>0.8</v>
      </c>
      <c r="R6" s="28">
        <v>0.95</v>
      </c>
      <c r="S6" s="28">
        <v>0.92</v>
      </c>
    </row>
    <row r="9" spans="1:19" x14ac:dyDescent="0.35">
      <c r="E9" s="28"/>
    </row>
    <row r="10" spans="1:19" x14ac:dyDescent="0.35">
      <c r="E10" s="28"/>
    </row>
    <row r="11" spans="1:19" x14ac:dyDescent="0.35">
      <c r="E11" s="28"/>
    </row>
    <row r="12" spans="1:19" x14ac:dyDescent="0.35">
      <c r="E12" s="28"/>
    </row>
    <row r="13" spans="1:19" x14ac:dyDescent="0.35">
      <c r="E13" s="28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B17" sqref="B17"/>
    </sheetView>
  </sheetViews>
  <sheetFormatPr baseColWidth="10" defaultColWidth="9.1796875" defaultRowHeight="14.5" x14ac:dyDescent="0.35"/>
  <cols>
    <col min="1" max="1" width="33.36328125" style="6" customWidth="1"/>
    <col min="2" max="2" width="82.54296875" style="6" customWidth="1"/>
    <col min="3" max="3" width="47.453125" customWidth="1"/>
  </cols>
  <sheetData>
    <row r="1" spans="1:3" ht="45.5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 s="26">
        <v>27349756</v>
      </c>
    </row>
    <row r="3" spans="1:3" x14ac:dyDescent="0.35">
      <c r="A3" t="s">
        <v>64</v>
      </c>
      <c r="B3" t="s">
        <v>65</v>
      </c>
      <c r="C3" s="27">
        <v>0</v>
      </c>
    </row>
    <row r="4" spans="1:3" x14ac:dyDescent="0.35">
      <c r="A4" t="s">
        <v>64</v>
      </c>
      <c r="B4" t="s">
        <v>66</v>
      </c>
      <c r="C4" s="26">
        <v>0</v>
      </c>
    </row>
    <row r="5" spans="1:3" x14ac:dyDescent="0.35">
      <c r="A5" t="s">
        <v>64</v>
      </c>
      <c r="B5" t="s">
        <v>67</v>
      </c>
      <c r="C5" s="26">
        <v>44383809</v>
      </c>
    </row>
    <row r="6" spans="1:3" x14ac:dyDescent="0.35">
      <c r="A6" t="s">
        <v>64</v>
      </c>
      <c r="B6" t="s">
        <v>68</v>
      </c>
      <c r="C6" s="26">
        <v>44383809</v>
      </c>
    </row>
    <row r="7" spans="1:3" x14ac:dyDescent="0.35">
      <c r="A7" t="s">
        <v>69</v>
      </c>
      <c r="B7" t="s">
        <v>70</v>
      </c>
      <c r="C7" s="26">
        <v>30040447</v>
      </c>
    </row>
    <row r="8" spans="1:3" x14ac:dyDescent="0.35">
      <c r="A8" t="s">
        <v>69</v>
      </c>
      <c r="B8" t="s">
        <v>71</v>
      </c>
      <c r="C8" s="26">
        <v>30040447</v>
      </c>
    </row>
    <row r="9" spans="1:3" x14ac:dyDescent="0.35">
      <c r="A9" t="s">
        <v>62</v>
      </c>
      <c r="B9" t="s">
        <v>72</v>
      </c>
      <c r="C9" s="26">
        <v>0</v>
      </c>
    </row>
    <row r="10" spans="1:3" x14ac:dyDescent="0.35">
      <c r="A10" t="s">
        <v>62</v>
      </c>
      <c r="B10" t="s">
        <v>73</v>
      </c>
      <c r="C10" s="26">
        <v>41492512</v>
      </c>
    </row>
    <row r="11" spans="1:3" x14ac:dyDescent="0.35">
      <c r="A11" t="s">
        <v>64</v>
      </c>
      <c r="B11" t="s">
        <v>74</v>
      </c>
      <c r="C11" s="26">
        <v>0</v>
      </c>
    </row>
    <row r="12" spans="1:3" x14ac:dyDescent="0.35">
      <c r="A12" t="s">
        <v>75</v>
      </c>
      <c r="B12" t="s">
        <v>76</v>
      </c>
      <c r="C12" s="26">
        <v>0</v>
      </c>
    </row>
    <row r="13" spans="1:3" x14ac:dyDescent="0.35">
      <c r="A13" t="s">
        <v>75</v>
      </c>
      <c r="B13" t="s">
        <v>77</v>
      </c>
      <c r="C13" s="26">
        <v>0</v>
      </c>
    </row>
    <row r="14" spans="1:3" x14ac:dyDescent="0.35">
      <c r="A14" t="s">
        <v>75</v>
      </c>
      <c r="B14" t="s">
        <v>78</v>
      </c>
      <c r="C14" s="26">
        <v>26200000</v>
      </c>
    </row>
    <row r="15" spans="1:3" x14ac:dyDescent="0.35">
      <c r="A15" t="s">
        <v>75</v>
      </c>
      <c r="B15" t="s">
        <v>79</v>
      </c>
      <c r="C15" s="26">
        <v>0</v>
      </c>
    </row>
    <row r="16" spans="1:3" x14ac:dyDescent="0.35">
      <c r="A16" t="s">
        <v>75</v>
      </c>
      <c r="B16" t="s">
        <v>80</v>
      </c>
      <c r="C16" s="26">
        <v>14420000</v>
      </c>
    </row>
    <row r="17" spans="1:3" x14ac:dyDescent="0.35">
      <c r="A17" t="s">
        <v>75</v>
      </c>
      <c r="B17" t="s">
        <v>81</v>
      </c>
      <c r="C17" s="26">
        <v>251249185.37</v>
      </c>
    </row>
    <row r="18" spans="1:3" x14ac:dyDescent="0.35">
      <c r="A18" t="s">
        <v>62</v>
      </c>
      <c r="B18" t="s">
        <v>82</v>
      </c>
      <c r="C18" s="26">
        <v>0</v>
      </c>
    </row>
    <row r="19" spans="1:3" x14ac:dyDescent="0.35">
      <c r="A19" t="s">
        <v>69</v>
      </c>
      <c r="B19" t="s">
        <v>83</v>
      </c>
      <c r="C19" s="26">
        <v>27349756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6328125" customWidth="1"/>
    <col min="2" max="2" width="22.90625" customWidth="1"/>
    <col min="3" max="3" width="16.6328125" customWidth="1"/>
    <col min="4" max="4" width="26.81640625" customWidth="1"/>
    <col min="5" max="5" width="18.81640625" customWidth="1"/>
    <col min="6" max="6" width="18.90625" customWidth="1"/>
    <col min="7" max="7" width="21.1796875" customWidth="1"/>
    <col min="8" max="8" width="22.1796875" customWidth="1"/>
  </cols>
  <sheetData>
    <row r="1" spans="1:8" ht="43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2021-06-28T13:40:15Z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