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s Documentos\Desktop\MUNICIPIOS Y PRESTADORES\Choco\RIO SUCIO\Alcaldia\SINAS\"/>
    </mc:Choice>
  </mc:AlternateContent>
  <bookViews>
    <workbookView xWindow="0" yWindow="0" windowWidth="20400" windowHeight="747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12" i="3" l="1"/>
  <c r="C8" i="3"/>
  <c r="B8" i="3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<sst xmlns="http://schemas.openxmlformats.org/spreadsheetml/2006/main" count="170" uniqueCount="90">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</sst>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11" borderId="1" xfId="0" applyFont="1" applyFill="1" applyBorder="1" applyAlignment="1">
      <alignment horizontal="center" vertical="center" wrapText="1"/>
    </xf>
    <xf numFmtId="164" fontId="1" fillId="11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0" xfId="1" applyNumberFormat="1" applyFont="1"/>
    <xf numFmtId="0" fontId="0" fillId="0" borderId="1" xfId="0" applyBorder="1" applyAlignment="1">
      <alignment wrapText="1"/>
    </xf>
    <xf numFmtId="9" fontId="0" fillId="0" borderId="1" xfId="0" applyNumberFormat="1" applyBorder="1"/>
    <xf numFmtId="9" fontId="0" fillId="0" borderId="1" xfId="2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64" fontId="1" fillId="5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="90" zoomScaleNormal="90" workbookViewId="0">
      <pane ySplit="1" topLeftCell="A2" activePane="bottomLeft" state="frozen"/>
      <selection pane="bottomLeft" activeCell="A19" sqref="A19"/>
    </sheetView>
  </sheetViews>
  <sheetFormatPr baseColWidth="10" defaultColWidth="9.28515625" defaultRowHeight="15" x14ac:dyDescent="0.25"/>
  <cols>
    <col min="1" max="1" width="66.140625" style="5" bestFit="1" customWidth="1"/>
    <col min="2" max="3" width="16.5703125" style="14" customWidth="1"/>
    <col min="4" max="5" width="12.855468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2" t="s">
        <v>0</v>
      </c>
      <c r="C1" s="12" t="s">
        <v>1</v>
      </c>
      <c r="D1" s="2" t="s">
        <v>2</v>
      </c>
      <c r="E1" s="2" t="s">
        <v>3</v>
      </c>
      <c r="F1" s="11" t="s">
        <v>10</v>
      </c>
      <c r="G1" s="11" t="s">
        <v>11</v>
      </c>
      <c r="H1" s="3" t="s">
        <v>12</v>
      </c>
    </row>
    <row r="2" spans="1:8" x14ac:dyDescent="0.25">
      <c r="A2" s="10" t="s">
        <v>35</v>
      </c>
      <c r="B2" s="13"/>
      <c r="C2" s="13"/>
      <c r="D2" s="10"/>
      <c r="E2" s="10"/>
      <c r="F2" s="10"/>
      <c r="G2" s="10"/>
      <c r="H2" s="10"/>
    </row>
    <row r="3" spans="1:8" x14ac:dyDescent="0.25">
      <c r="A3" s="10" t="s">
        <v>36</v>
      </c>
      <c r="B3" s="13">
        <f>982027983+80000000</f>
        <v>1062027983</v>
      </c>
      <c r="C3" s="13">
        <f>+ROUND(B3*1.2,0)</f>
        <v>1274433580</v>
      </c>
      <c r="D3" s="10"/>
      <c r="E3" s="10"/>
      <c r="F3" s="10" t="s">
        <v>56</v>
      </c>
      <c r="G3" s="10" t="s">
        <v>56</v>
      </c>
      <c r="H3" s="10"/>
    </row>
    <row r="4" spans="1:8" x14ac:dyDescent="0.25">
      <c r="A4" s="10" t="s">
        <v>37</v>
      </c>
      <c r="B4" s="13">
        <v>0</v>
      </c>
      <c r="C4" s="13">
        <v>0</v>
      </c>
      <c r="D4" s="10"/>
      <c r="E4" s="10"/>
      <c r="F4" s="10"/>
      <c r="G4" s="10"/>
      <c r="H4" s="10"/>
    </row>
    <row r="5" spans="1:8" x14ac:dyDescent="0.25">
      <c r="A5" s="10" t="s">
        <v>38</v>
      </c>
      <c r="B5" s="13">
        <v>650421996</v>
      </c>
      <c r="C5" s="13">
        <v>67000000</v>
      </c>
      <c r="D5" s="10"/>
      <c r="E5" s="10"/>
      <c r="F5" s="10" t="s">
        <v>56</v>
      </c>
      <c r="G5" s="10" t="s">
        <v>56</v>
      </c>
      <c r="H5" s="10"/>
    </row>
    <row r="6" spans="1:8" x14ac:dyDescent="0.25">
      <c r="A6" s="10" t="s">
        <v>39</v>
      </c>
      <c r="B6" s="13">
        <v>3036537134</v>
      </c>
      <c r="C6" s="13">
        <v>3036537134</v>
      </c>
      <c r="D6" s="10"/>
      <c r="E6" s="10"/>
      <c r="F6" s="10" t="s">
        <v>50</v>
      </c>
      <c r="G6" s="10" t="s">
        <v>50</v>
      </c>
      <c r="H6" s="10"/>
    </row>
    <row r="7" spans="1:8" x14ac:dyDescent="0.25">
      <c r="A7" s="10" t="s">
        <v>40</v>
      </c>
      <c r="B7" s="13"/>
      <c r="C7" s="13"/>
      <c r="D7" s="10"/>
      <c r="E7" s="10"/>
      <c r="F7" s="10"/>
      <c r="G7" s="10"/>
      <c r="H7" s="10"/>
    </row>
    <row r="8" spans="1:8" x14ac:dyDescent="0.25">
      <c r="A8" s="10" t="s">
        <v>41</v>
      </c>
      <c r="B8" s="13"/>
      <c r="C8" s="13"/>
      <c r="D8" s="10"/>
      <c r="E8" s="10"/>
      <c r="F8" s="10"/>
      <c r="G8" s="10"/>
      <c r="H8" s="10"/>
    </row>
    <row r="9" spans="1:8" x14ac:dyDescent="0.25">
      <c r="A9" s="10" t="s">
        <v>42</v>
      </c>
      <c r="B9" s="13"/>
      <c r="C9" s="13"/>
      <c r="D9" s="10"/>
      <c r="E9" s="10"/>
      <c r="F9" s="10"/>
      <c r="G9" s="10"/>
      <c r="H9" s="10"/>
    </row>
    <row r="10" spans="1:8" x14ac:dyDescent="0.25">
      <c r="A10" s="10" t="s">
        <v>43</v>
      </c>
      <c r="B10" s="13"/>
      <c r="C10" s="13"/>
      <c r="D10" s="10"/>
      <c r="E10" s="10"/>
      <c r="F10" s="10"/>
      <c r="G10" s="10"/>
      <c r="H10" s="10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="90" zoomScaleNormal="90" workbookViewId="0">
      <selection activeCell="B15" sqref="B15"/>
    </sheetView>
  </sheetViews>
  <sheetFormatPr baseColWidth="10" defaultColWidth="9.28515625" defaultRowHeight="15" x14ac:dyDescent="0.25"/>
  <cols>
    <col min="1" max="1" width="98.28515625" style="5" customWidth="1"/>
    <col min="2" max="2" width="18" customWidth="1"/>
    <col min="3" max="3" width="17.7109375" bestFit="1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5" t="s">
        <v>44</v>
      </c>
      <c r="B2" s="13"/>
      <c r="C2" s="13"/>
      <c r="D2" s="10"/>
      <c r="E2" s="10"/>
    </row>
    <row r="3" spans="1:5" x14ac:dyDescent="0.25">
      <c r="A3" s="15" t="s">
        <v>45</v>
      </c>
      <c r="B3" s="13"/>
      <c r="C3" s="13"/>
      <c r="D3" s="10"/>
      <c r="E3" s="10"/>
    </row>
    <row r="4" spans="1:5" x14ac:dyDescent="0.25">
      <c r="A4" s="15" t="s">
        <v>46</v>
      </c>
      <c r="B4" s="13"/>
      <c r="C4" s="13"/>
      <c r="D4" s="10"/>
      <c r="E4" s="10"/>
    </row>
    <row r="5" spans="1:5" x14ac:dyDescent="0.25">
      <c r="A5" s="15" t="s">
        <v>47</v>
      </c>
      <c r="B5" s="13"/>
      <c r="C5" s="13"/>
      <c r="D5" s="10"/>
      <c r="E5" s="10"/>
    </row>
    <row r="6" spans="1:5" x14ac:dyDescent="0.25">
      <c r="A6" s="15" t="s">
        <v>48</v>
      </c>
      <c r="B6" s="13"/>
      <c r="C6" s="13"/>
      <c r="D6" s="10"/>
      <c r="E6" s="10"/>
    </row>
    <row r="7" spans="1:5" x14ac:dyDescent="0.25">
      <c r="A7" s="15" t="s">
        <v>49</v>
      </c>
      <c r="B7" s="13"/>
      <c r="C7" s="13"/>
      <c r="D7" s="10"/>
      <c r="E7" s="10"/>
    </row>
    <row r="8" spans="1:5" ht="30" x14ac:dyDescent="0.25">
      <c r="A8" s="15" t="s">
        <v>50</v>
      </c>
      <c r="B8" s="13">
        <f>+PlantillaTotalUsos!B6</f>
        <v>3036537134</v>
      </c>
      <c r="C8" s="13">
        <f>+PlantillaTotalUsos!C6</f>
        <v>3036537134</v>
      </c>
      <c r="D8" s="10"/>
      <c r="E8" s="10"/>
    </row>
    <row r="9" spans="1:5" x14ac:dyDescent="0.25">
      <c r="A9" s="15" t="s">
        <v>51</v>
      </c>
      <c r="B9" s="13"/>
      <c r="C9" s="13"/>
      <c r="D9" s="10"/>
      <c r="E9" s="10"/>
    </row>
    <row r="10" spans="1:5" x14ac:dyDescent="0.25">
      <c r="A10" s="15" t="s">
        <v>52</v>
      </c>
      <c r="B10" s="13"/>
      <c r="C10" s="13"/>
      <c r="D10" s="10"/>
      <c r="E10" s="10"/>
    </row>
    <row r="11" spans="1:5" x14ac:dyDescent="0.25">
      <c r="A11" s="15" t="s">
        <v>53</v>
      </c>
      <c r="B11" s="13"/>
      <c r="C11" s="13">
        <v>25014813648</v>
      </c>
      <c r="D11" s="10"/>
      <c r="E11" s="10"/>
    </row>
    <row r="12" spans="1:5" x14ac:dyDescent="0.25">
      <c r="A12" s="15" t="s">
        <v>54</v>
      </c>
      <c r="B12" s="13"/>
      <c r="C12" s="13">
        <f>80000000+2249474317</f>
        <v>2329474317</v>
      </c>
      <c r="D12" s="10"/>
      <c r="E12" s="10"/>
    </row>
    <row r="13" spans="1:5" x14ac:dyDescent="0.25">
      <c r="A13" s="15" t="s">
        <v>55</v>
      </c>
      <c r="B13" s="13"/>
      <c r="C13" s="13"/>
      <c r="D13" s="10"/>
      <c r="E13" s="10"/>
    </row>
    <row r="14" spans="1:5" x14ac:dyDescent="0.25">
      <c r="A14" s="15" t="s">
        <v>56</v>
      </c>
      <c r="C14" s="13">
        <v>2000000000</v>
      </c>
      <c r="D14" s="10"/>
      <c r="E14" s="10"/>
    </row>
    <row r="15" spans="1:5" x14ac:dyDescent="0.25">
      <c r="A15" s="15" t="s">
        <v>57</v>
      </c>
      <c r="B15" s="13"/>
      <c r="C15" s="13"/>
      <c r="D15" s="10"/>
      <c r="E15" s="10"/>
    </row>
    <row r="16" spans="1:5" x14ac:dyDescent="0.25">
      <c r="A16" s="15" t="s">
        <v>58</v>
      </c>
      <c r="B16" s="13"/>
      <c r="C16" s="13"/>
      <c r="D16" s="10"/>
      <c r="E16" s="10"/>
    </row>
    <row r="17" spans="1:5" x14ac:dyDescent="0.25">
      <c r="A17" s="15" t="s">
        <v>59</v>
      </c>
      <c r="B17" s="13"/>
      <c r="C17" s="13"/>
      <c r="D17" s="10"/>
      <c r="E17" s="10"/>
    </row>
    <row r="18" spans="1:5" x14ac:dyDescent="0.25">
      <c r="A18" s="15" t="s">
        <v>60</v>
      </c>
      <c r="B18" s="13"/>
      <c r="C18" s="13"/>
      <c r="D18" s="10"/>
      <c r="E18" s="10"/>
    </row>
    <row r="19" spans="1:5" x14ac:dyDescent="0.25">
      <c r="A19" s="15" t="s">
        <v>61</v>
      </c>
      <c r="B19" s="13"/>
      <c r="C19" s="13"/>
      <c r="D19" s="10"/>
      <c r="E19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showGridLines="0" tabSelected="1" zoomScale="90" zoomScaleNormal="90" workbookViewId="0">
      <pane ySplit="1" topLeftCell="A2" activePane="bottomLeft" state="frozen"/>
      <selection pane="bottomLeft" activeCell="F7" sqref="F7"/>
    </sheetView>
  </sheetViews>
  <sheetFormatPr baseColWidth="10" defaultColWidth="8.85546875" defaultRowHeight="15" x14ac:dyDescent="0.25"/>
  <cols>
    <col min="1" max="1" width="25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6" t="s">
        <v>13</v>
      </c>
      <c r="C1" s="6" t="s">
        <v>14</v>
      </c>
      <c r="D1" s="6" t="s">
        <v>21</v>
      </c>
      <c r="E1" s="6" t="s">
        <v>22</v>
      </c>
      <c r="F1" s="6" t="s">
        <v>15</v>
      </c>
      <c r="G1" s="7" t="s">
        <v>16</v>
      </c>
      <c r="H1" s="7" t="s">
        <v>17</v>
      </c>
      <c r="I1" s="7" t="s">
        <v>18</v>
      </c>
      <c r="J1" s="8" t="s">
        <v>19</v>
      </c>
      <c r="K1" s="8" t="s">
        <v>20</v>
      </c>
      <c r="L1" s="8" t="s">
        <v>31</v>
      </c>
      <c r="M1" s="8" t="s">
        <v>26</v>
      </c>
      <c r="N1" s="9" t="s">
        <v>25</v>
      </c>
      <c r="O1" s="9" t="s">
        <v>32</v>
      </c>
      <c r="P1" s="9" t="s">
        <v>27</v>
      </c>
      <c r="Q1" s="9" t="s">
        <v>28</v>
      </c>
      <c r="R1" s="9" t="s">
        <v>29</v>
      </c>
      <c r="S1" s="9" t="s">
        <v>30</v>
      </c>
    </row>
    <row r="2" spans="1:19" x14ac:dyDescent="0.25">
      <c r="A2" s="10" t="s">
        <v>84</v>
      </c>
      <c r="B2" s="17">
        <v>0.2</v>
      </c>
      <c r="C2" s="18">
        <v>0.25</v>
      </c>
      <c r="D2" s="10" t="s">
        <v>89</v>
      </c>
      <c r="E2" s="10">
        <v>0</v>
      </c>
      <c r="F2" s="10">
        <v>6</v>
      </c>
      <c r="G2" s="10">
        <v>0</v>
      </c>
      <c r="H2" s="10">
        <v>0</v>
      </c>
      <c r="I2" s="10">
        <v>0</v>
      </c>
      <c r="J2" s="16">
        <v>0.95</v>
      </c>
      <c r="K2" s="16">
        <v>0.4</v>
      </c>
      <c r="L2" s="10">
        <v>180</v>
      </c>
      <c r="M2" s="10">
        <v>0</v>
      </c>
      <c r="N2" s="10">
        <v>0</v>
      </c>
      <c r="O2" s="21" t="s">
        <v>89</v>
      </c>
      <c r="P2" s="18">
        <v>0.05</v>
      </c>
      <c r="Q2" s="21">
        <v>0</v>
      </c>
      <c r="R2" s="21">
        <v>0</v>
      </c>
      <c r="S2" s="21">
        <v>0</v>
      </c>
    </row>
    <row r="3" spans="1:19" x14ac:dyDescent="0.25">
      <c r="A3" s="10" t="s">
        <v>85</v>
      </c>
      <c r="B3" s="18">
        <v>0.3</v>
      </c>
      <c r="C3" s="18">
        <v>0.27</v>
      </c>
      <c r="D3" s="10">
        <v>5</v>
      </c>
      <c r="E3" s="10">
        <v>0</v>
      </c>
      <c r="F3" s="10">
        <v>7</v>
      </c>
      <c r="G3" s="16">
        <v>0.1</v>
      </c>
      <c r="H3" s="16">
        <v>0.05</v>
      </c>
      <c r="I3" s="10">
        <v>0</v>
      </c>
      <c r="J3" s="16">
        <v>0.96</v>
      </c>
      <c r="K3" s="16">
        <v>0.43</v>
      </c>
      <c r="L3" s="10">
        <v>183</v>
      </c>
      <c r="M3" s="10">
        <v>0</v>
      </c>
      <c r="N3" s="10">
        <v>0</v>
      </c>
      <c r="O3" s="21" t="s">
        <v>89</v>
      </c>
      <c r="P3" s="18">
        <v>0.06</v>
      </c>
      <c r="Q3" s="21">
        <v>0</v>
      </c>
      <c r="R3" s="21">
        <v>0</v>
      </c>
      <c r="S3" s="21">
        <v>0</v>
      </c>
    </row>
    <row r="4" spans="1:19" x14ac:dyDescent="0.25">
      <c r="A4" s="10" t="s">
        <v>86</v>
      </c>
      <c r="B4" s="18">
        <v>0.4</v>
      </c>
      <c r="C4" s="18">
        <v>0.28000000000000003</v>
      </c>
      <c r="D4" s="10">
        <v>0</v>
      </c>
      <c r="E4" s="10">
        <v>0</v>
      </c>
      <c r="F4" s="10">
        <v>10</v>
      </c>
      <c r="G4" s="16">
        <v>0.15</v>
      </c>
      <c r="H4" s="16">
        <v>0.1</v>
      </c>
      <c r="I4" s="10">
        <v>0</v>
      </c>
      <c r="J4" s="16">
        <v>0.97</v>
      </c>
      <c r="K4" s="16">
        <v>0.46</v>
      </c>
      <c r="L4" s="10">
        <v>186</v>
      </c>
      <c r="M4" s="16">
        <v>0.05</v>
      </c>
      <c r="N4" s="16">
        <v>0.08</v>
      </c>
      <c r="O4" s="21">
        <v>16</v>
      </c>
      <c r="P4" s="18">
        <v>0.15</v>
      </c>
      <c r="Q4" s="18">
        <v>0.05</v>
      </c>
      <c r="R4" s="21">
        <v>0</v>
      </c>
      <c r="S4" s="21">
        <v>0</v>
      </c>
    </row>
    <row r="5" spans="1:19" x14ac:dyDescent="0.25">
      <c r="A5" s="10" t="s">
        <v>87</v>
      </c>
      <c r="B5" s="18">
        <v>0.45</v>
      </c>
      <c r="C5" s="18">
        <v>0.28999999999999998</v>
      </c>
      <c r="D5" s="10">
        <v>0</v>
      </c>
      <c r="E5" s="10">
        <v>0</v>
      </c>
      <c r="F5" s="10">
        <v>12</v>
      </c>
      <c r="G5" s="16">
        <v>0.2</v>
      </c>
      <c r="H5" s="16">
        <v>0.15</v>
      </c>
      <c r="I5" s="16">
        <v>0.7</v>
      </c>
      <c r="J5" s="16">
        <v>0.98</v>
      </c>
      <c r="K5" s="16">
        <v>0.5</v>
      </c>
      <c r="L5" s="10">
        <v>189</v>
      </c>
      <c r="M5" s="16">
        <v>7.0000000000000007E-2</v>
      </c>
      <c r="N5" s="16">
        <v>0.2</v>
      </c>
      <c r="O5" s="21">
        <v>15</v>
      </c>
      <c r="P5" s="18">
        <v>0.2</v>
      </c>
      <c r="Q5" s="18">
        <v>0.1</v>
      </c>
      <c r="R5" s="18">
        <v>0.1</v>
      </c>
      <c r="S5" s="18">
        <v>0.1</v>
      </c>
    </row>
    <row r="6" spans="1:19" x14ac:dyDescent="0.25">
      <c r="A6" s="10" t="s">
        <v>88</v>
      </c>
      <c r="B6" s="18">
        <v>0.5</v>
      </c>
      <c r="C6" s="18">
        <v>0.3</v>
      </c>
      <c r="D6" s="10">
        <v>0</v>
      </c>
      <c r="E6" s="10">
        <v>0</v>
      </c>
      <c r="F6" s="10">
        <v>20</v>
      </c>
      <c r="G6" s="16">
        <v>0.25</v>
      </c>
      <c r="H6" s="16">
        <v>0.18</v>
      </c>
      <c r="I6" s="16">
        <v>0.8</v>
      </c>
      <c r="J6" s="16">
        <v>0.99</v>
      </c>
      <c r="K6" s="16">
        <v>0.55000000000000004</v>
      </c>
      <c r="L6" s="10">
        <v>193</v>
      </c>
      <c r="M6" s="16">
        <v>0.08</v>
      </c>
      <c r="N6" s="16">
        <v>0.3</v>
      </c>
      <c r="O6" s="21">
        <v>13</v>
      </c>
      <c r="P6" s="18">
        <v>0.3</v>
      </c>
      <c r="Q6" s="18">
        <v>0.15</v>
      </c>
      <c r="R6" s="18">
        <v>0.2</v>
      </c>
      <c r="S6" s="18">
        <v>0.2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zoomScale="90" zoomScaleNormal="90" workbookViewId="0">
      <pane ySplit="1" topLeftCell="A2" activePane="bottomLeft" state="frozen"/>
      <selection pane="bottomLeft" activeCell="C3" sqref="C3"/>
    </sheetView>
  </sheetViews>
  <sheetFormatPr baseColWidth="10" defaultColWidth="9.28515625" defaultRowHeight="15" x14ac:dyDescent="0.25"/>
  <cols>
    <col min="1" max="1" width="33.28515625" style="5" customWidth="1"/>
    <col min="2" max="2" width="82.5703125" style="5" customWidth="1"/>
    <col min="3" max="3" width="34.28515625" style="14" customWidth="1"/>
    <col min="4" max="4" width="19.28515625" bestFit="1" customWidth="1"/>
    <col min="5" max="5" width="17.7109375" bestFit="1" customWidth="1"/>
  </cols>
  <sheetData>
    <row r="1" spans="1:5" ht="45.4" customHeight="1" x14ac:dyDescent="0.25">
      <c r="A1" s="1" t="s">
        <v>4</v>
      </c>
      <c r="B1" s="1" t="s">
        <v>5</v>
      </c>
      <c r="C1" s="19" t="s">
        <v>6</v>
      </c>
    </row>
    <row r="2" spans="1:5" x14ac:dyDescent="0.25">
      <c r="A2" s="10" t="s">
        <v>62</v>
      </c>
      <c r="B2" s="10" t="s">
        <v>63</v>
      </c>
      <c r="C2" s="13"/>
    </row>
    <row r="3" spans="1:5" x14ac:dyDescent="0.25">
      <c r="A3" s="10" t="s">
        <v>64</v>
      </c>
      <c r="B3" s="10" t="s">
        <v>65</v>
      </c>
      <c r="C3" s="13"/>
    </row>
    <row r="4" spans="1:5" x14ac:dyDescent="0.25">
      <c r="A4" s="10" t="s">
        <v>64</v>
      </c>
      <c r="B4" s="10" t="s">
        <v>66</v>
      </c>
      <c r="C4" s="13"/>
    </row>
    <row r="5" spans="1:5" x14ac:dyDescent="0.25">
      <c r="A5" s="10" t="s">
        <v>64</v>
      </c>
      <c r="B5" s="10" t="s">
        <v>67</v>
      </c>
      <c r="C5" s="13">
        <v>12507406824</v>
      </c>
    </row>
    <row r="6" spans="1:5" x14ac:dyDescent="0.25">
      <c r="A6" s="10" t="s">
        <v>64</v>
      </c>
      <c r="B6" s="10" t="s">
        <v>68</v>
      </c>
      <c r="C6" s="13">
        <v>2731548040</v>
      </c>
      <c r="D6" s="14"/>
      <c r="E6" s="20"/>
    </row>
    <row r="7" spans="1:5" x14ac:dyDescent="0.25">
      <c r="A7" s="10" t="s">
        <v>69</v>
      </c>
      <c r="B7" s="10" t="s">
        <v>70</v>
      </c>
      <c r="C7" s="13">
        <v>14756881141</v>
      </c>
      <c r="D7" s="14"/>
      <c r="E7" s="20"/>
    </row>
    <row r="8" spans="1:5" x14ac:dyDescent="0.25">
      <c r="A8" s="10" t="s">
        <v>69</v>
      </c>
      <c r="B8" s="10" t="s">
        <v>71</v>
      </c>
      <c r="C8" s="13">
        <v>1683096085</v>
      </c>
      <c r="D8" s="14"/>
    </row>
    <row r="9" spans="1:5" x14ac:dyDescent="0.25">
      <c r="A9" s="10" t="s">
        <v>62</v>
      </c>
      <c r="B9" s="10" t="s">
        <v>72</v>
      </c>
      <c r="C9" s="13"/>
    </row>
    <row r="10" spans="1:5" x14ac:dyDescent="0.25">
      <c r="A10" s="10" t="s">
        <v>62</v>
      </c>
      <c r="B10" s="10" t="s">
        <v>73</v>
      </c>
      <c r="C10" s="13">
        <v>3738430143</v>
      </c>
      <c r="D10" s="14"/>
    </row>
    <row r="11" spans="1:5" x14ac:dyDescent="0.25">
      <c r="A11" s="10" t="s">
        <v>64</v>
      </c>
      <c r="B11" s="10" t="s">
        <v>74</v>
      </c>
      <c r="C11" s="13"/>
    </row>
    <row r="12" spans="1:5" x14ac:dyDescent="0.25">
      <c r="A12" s="10" t="s">
        <v>75</v>
      </c>
      <c r="B12" s="10" t="s">
        <v>76</v>
      </c>
      <c r="C12" s="13"/>
    </row>
    <row r="13" spans="1:5" x14ac:dyDescent="0.25">
      <c r="A13" s="10" t="s">
        <v>75</v>
      </c>
      <c r="B13" s="10" t="s">
        <v>77</v>
      </c>
      <c r="C13" s="13"/>
    </row>
    <row r="14" spans="1:5" x14ac:dyDescent="0.25">
      <c r="A14" s="10" t="s">
        <v>75</v>
      </c>
      <c r="B14" s="10" t="s">
        <v>78</v>
      </c>
      <c r="C14" s="13"/>
    </row>
    <row r="15" spans="1:5" x14ac:dyDescent="0.25">
      <c r="A15" s="10" t="s">
        <v>75</v>
      </c>
      <c r="B15" s="10" t="s">
        <v>79</v>
      </c>
      <c r="C15" s="13"/>
    </row>
    <row r="16" spans="1:5" x14ac:dyDescent="0.25">
      <c r="A16" s="10" t="s">
        <v>75</v>
      </c>
      <c r="B16" s="10" t="s">
        <v>80</v>
      </c>
      <c r="C16" s="13"/>
    </row>
    <row r="17" spans="1:3" x14ac:dyDescent="0.25">
      <c r="A17" s="10" t="s">
        <v>75</v>
      </c>
      <c r="B17" s="10" t="s">
        <v>81</v>
      </c>
      <c r="C17" s="13"/>
    </row>
    <row r="18" spans="1:3" x14ac:dyDescent="0.25">
      <c r="A18" s="10" t="s">
        <v>62</v>
      </c>
      <c r="B18" s="10" t="s">
        <v>82</v>
      </c>
      <c r="C18" s="13"/>
    </row>
    <row r="19" spans="1:3" x14ac:dyDescent="0.25">
      <c r="A19" s="10" t="s">
        <v>69</v>
      </c>
      <c r="B19" s="10" t="s">
        <v>83</v>
      </c>
      <c r="C19" s="1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8.8554687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4" t="s">
        <v>7</v>
      </c>
      <c r="B1" s="4" t="s">
        <v>33</v>
      </c>
      <c r="C1" s="4" t="s">
        <v>8</v>
      </c>
      <c r="D1" s="4" t="s">
        <v>34</v>
      </c>
      <c r="E1" s="4" t="s">
        <v>9</v>
      </c>
      <c r="F1" s="4" t="s">
        <v>5</v>
      </c>
      <c r="G1" s="4" t="s">
        <v>24</v>
      </c>
      <c r="H1" s="4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Equipo</cp:lastModifiedBy>
  <dcterms:created xsi:type="dcterms:W3CDTF">2020-03-24T17:16:45Z</dcterms:created>
  <dcterms:modified xsi:type="dcterms:W3CDTF">2021-06-29T20:13:51Z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