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ING.MAURO CASTILLO\MAURICIO\REPELON\SINAS\"/>
    </mc:Choice>
  </mc:AlternateContent>
  <bookViews>
    <workbookView xWindow="0" yWindow="0" windowWidth="28800" windowHeight="12330" tabRatio="619" activeTab="1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3" l="1"/>
  <c r="D15" i="3"/>
  <c r="B15" i="3"/>
  <c r="B14" i="3"/>
  <c r="C15" i="3"/>
</calcChain>
</file>

<file path=xl/comments1.xml><?xml version="1.0" encoding="utf-8"?>
<comments xmlns="http://schemas.openxmlformats.org/spreadsheetml/2006/main">
  <authors>
    <author>Diego Nicolás Martinez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<sst xmlns="http://schemas.openxmlformats.org/spreadsheetml/2006/main" count="172" uniqueCount="89">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</sst>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="90" zoomScaleNormal="90" workbookViewId="0">
      <selection activeCell="E10" sqref="E10"/>
    </sheetView>
  </sheetViews>
  <sheetFormatPr baseColWidth="10" defaultColWidth="9.28515625" defaultRowHeight="15" x14ac:dyDescent="0.25"/>
  <cols>
    <col min="1" max="1" width="60.5703125" style="6" customWidth="1"/>
    <col min="2" max="2" width="11.28515625" customWidth="1"/>
    <col min="3" max="3" width="9.28515625" customWidth="1"/>
    <col min="4" max="4" width="9.85546875" customWidth="1"/>
    <col min="5" max="5" width="11.7109375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s="11" t="s">
        <v>35</v>
      </c>
      <c r="B2" s="11">
        <v>0</v>
      </c>
      <c r="C2" s="11">
        <v>600000000</v>
      </c>
      <c r="D2" s="11">
        <v>0</v>
      </c>
      <c r="E2" s="11">
        <v>0</v>
      </c>
      <c r="F2" s="11" t="s">
        <v>47</v>
      </c>
      <c r="G2" s="11"/>
      <c r="H2" s="11"/>
    </row>
    <row r="3" spans="1:8" x14ac:dyDescent="0.25">
      <c r="A3" s="11" t="s">
        <v>36</v>
      </c>
      <c r="B3" s="11">
        <v>904110414</v>
      </c>
      <c r="C3" s="11">
        <v>922192622</v>
      </c>
      <c r="D3" s="11">
        <v>940636474</v>
      </c>
      <c r="E3" s="11">
        <v>959449203</v>
      </c>
      <c r="F3" s="11" t="s">
        <v>56</v>
      </c>
      <c r="G3" s="11"/>
      <c r="H3" s="11"/>
    </row>
    <row r="4" spans="1:8" x14ac:dyDescent="0.25">
      <c r="A4" s="11" t="s">
        <v>37</v>
      </c>
      <c r="B4" s="11">
        <v>20000000</v>
      </c>
      <c r="C4" s="11">
        <v>30000000</v>
      </c>
      <c r="D4" s="11">
        <v>40000000</v>
      </c>
      <c r="E4" s="11">
        <v>45000000</v>
      </c>
      <c r="F4" s="11" t="s">
        <v>56</v>
      </c>
      <c r="G4" s="11"/>
      <c r="H4" s="11"/>
    </row>
    <row r="5" spans="1:8" x14ac:dyDescent="0.25">
      <c r="A5" s="11" t="s">
        <v>38</v>
      </c>
      <c r="B5" s="11">
        <v>406570922</v>
      </c>
      <c r="C5" s="11">
        <v>414702340</v>
      </c>
      <c r="D5" s="11">
        <v>422996386</v>
      </c>
      <c r="E5" s="11">
        <v>431456313</v>
      </c>
      <c r="F5" s="11" t="s">
        <v>56</v>
      </c>
      <c r="G5" s="11"/>
      <c r="H5" s="11"/>
    </row>
    <row r="6" spans="1:8" x14ac:dyDescent="0.25">
      <c r="A6" s="11" t="s">
        <v>39</v>
      </c>
      <c r="B6" s="11">
        <v>0</v>
      </c>
      <c r="C6" s="11">
        <v>0</v>
      </c>
      <c r="D6" s="11">
        <v>0</v>
      </c>
      <c r="E6" s="11">
        <v>0</v>
      </c>
      <c r="F6" s="11" t="s">
        <v>56</v>
      </c>
      <c r="G6" s="11"/>
      <c r="H6" s="11"/>
    </row>
    <row r="7" spans="1:8" x14ac:dyDescent="0.25">
      <c r="A7" s="11" t="s">
        <v>40</v>
      </c>
      <c r="B7" s="11">
        <v>15000000</v>
      </c>
      <c r="C7" s="11">
        <v>17492400</v>
      </c>
      <c r="D7" s="11">
        <v>18017173</v>
      </c>
      <c r="E7" s="11">
        <v>18557688</v>
      </c>
      <c r="F7" s="11" t="s">
        <v>56</v>
      </c>
      <c r="G7" s="11" t="s">
        <v>57</v>
      </c>
      <c r="H7" s="11"/>
    </row>
    <row r="8" spans="1:8" x14ac:dyDescent="0.25">
      <c r="A8" s="11" t="s">
        <v>41</v>
      </c>
      <c r="B8" s="11">
        <v>0</v>
      </c>
      <c r="C8" s="11">
        <v>0</v>
      </c>
      <c r="D8" s="11">
        <v>0</v>
      </c>
      <c r="E8" s="11">
        <v>0</v>
      </c>
      <c r="F8" s="11" t="s">
        <v>56</v>
      </c>
      <c r="G8" s="11"/>
      <c r="H8" s="11"/>
    </row>
    <row r="9" spans="1:8" x14ac:dyDescent="0.25">
      <c r="A9" s="11" t="s">
        <v>42</v>
      </c>
      <c r="B9" s="11">
        <v>12000000</v>
      </c>
      <c r="C9" s="11">
        <v>15355100</v>
      </c>
      <c r="D9" s="11">
        <v>16276406</v>
      </c>
      <c r="E9" s="11">
        <v>17252990</v>
      </c>
      <c r="F9" s="11" t="s">
        <v>56</v>
      </c>
      <c r="G9" s="11" t="s">
        <v>57</v>
      </c>
      <c r="H9" s="11"/>
    </row>
    <row r="10" spans="1:8" x14ac:dyDescent="0.25">
      <c r="A10" s="11" t="s">
        <v>43</v>
      </c>
      <c r="B10" s="11">
        <v>0</v>
      </c>
      <c r="C10" s="11">
        <v>0</v>
      </c>
      <c r="D10" s="11">
        <v>0</v>
      </c>
      <c r="E10" s="11">
        <v>0</v>
      </c>
      <c r="F10" s="11" t="s">
        <v>56</v>
      </c>
      <c r="G10" s="11"/>
      <c r="H10" s="11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Catalogos!$D$2:$D$19</xm:f>
          </x14:formula1>
          <xm:sqref>F2:F10</xm:sqref>
        </x14:dataValidation>
        <x14:dataValidation type="list" allowBlank="1">
          <x14:formula1>
            <xm:f>Catalogos!$D$2:$D$19</xm:f>
          </x14:formula1>
          <xm:sqref>G2:H10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zoomScale="90" zoomScaleNormal="90" workbookViewId="0">
      <selection activeCell="D9" sqref="D9"/>
    </sheetView>
  </sheetViews>
  <sheetFormatPr baseColWidth="10" defaultColWidth="9.28515625" defaultRowHeight="15" x14ac:dyDescent="0.25"/>
  <cols>
    <col min="1" max="1" width="94.28515625" style="6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s="11" t="s">
        <v>44</v>
      </c>
      <c r="B2" s="11">
        <v>0</v>
      </c>
      <c r="C2" s="11">
        <v>0</v>
      </c>
      <c r="D2" s="11">
        <v>0</v>
      </c>
      <c r="E2" s="11">
        <v>0</v>
      </c>
    </row>
    <row r="3" spans="1:5" x14ac:dyDescent="0.25">
      <c r="A3" s="11" t="s">
        <v>45</v>
      </c>
      <c r="B3" s="11">
        <v>0</v>
      </c>
      <c r="C3" s="11">
        <v>0</v>
      </c>
      <c r="D3" s="11">
        <v>0</v>
      </c>
      <c r="E3" s="11">
        <v>0</v>
      </c>
    </row>
    <row r="4" spans="1:5" x14ac:dyDescent="0.25">
      <c r="A4" s="11" t="s">
        <v>46</v>
      </c>
      <c r="B4" s="11">
        <v>0</v>
      </c>
      <c r="C4" s="11">
        <v>0</v>
      </c>
      <c r="D4" s="11">
        <v>0</v>
      </c>
      <c r="E4" s="11">
        <v>0</v>
      </c>
    </row>
    <row r="5" spans="1:5" x14ac:dyDescent="0.25">
      <c r="A5" s="11" t="s">
        <v>47</v>
      </c>
      <c r="B5" s="11">
        <v>0</v>
      </c>
      <c r="C5" s="11">
        <v>600000000</v>
      </c>
      <c r="D5" s="11">
        <v>0</v>
      </c>
      <c r="E5" s="11">
        <v>0</v>
      </c>
    </row>
    <row r="6" spans="1:5" x14ac:dyDescent="0.25">
      <c r="A6" s="11" t="s">
        <v>48</v>
      </c>
      <c r="B6" s="11">
        <v>0</v>
      </c>
      <c r="C6" s="11">
        <v>0</v>
      </c>
      <c r="D6" s="11">
        <v>0</v>
      </c>
      <c r="E6" s="11">
        <v>0</v>
      </c>
    </row>
    <row r="7" spans="1:5" x14ac:dyDescent="0.25">
      <c r="A7" s="11" t="s">
        <v>49</v>
      </c>
      <c r="B7" s="11">
        <v>0</v>
      </c>
      <c r="C7" s="11">
        <v>0</v>
      </c>
      <c r="D7" s="11">
        <v>0</v>
      </c>
      <c r="E7" s="11">
        <v>0</v>
      </c>
    </row>
    <row r="8" spans="1:5" x14ac:dyDescent="0.25">
      <c r="A8" s="11" t="s">
        <v>50</v>
      </c>
      <c r="B8" s="11">
        <v>0</v>
      </c>
      <c r="C8" s="11">
        <v>0</v>
      </c>
      <c r="D8" s="11">
        <v>0</v>
      </c>
      <c r="E8" s="11">
        <v>0</v>
      </c>
    </row>
    <row r="9" spans="1:5" x14ac:dyDescent="0.25">
      <c r="A9" s="11" t="s">
        <v>51</v>
      </c>
      <c r="B9" s="11">
        <v>0</v>
      </c>
      <c r="C9" s="11">
        <v>0</v>
      </c>
      <c r="D9" s="11">
        <v>0</v>
      </c>
      <c r="E9" s="11">
        <v>0</v>
      </c>
    </row>
    <row r="10" spans="1:5" x14ac:dyDescent="0.25">
      <c r="A10" s="11" t="s">
        <v>52</v>
      </c>
      <c r="B10" s="11">
        <v>0</v>
      </c>
      <c r="C10" s="11">
        <v>0</v>
      </c>
      <c r="D10" s="11">
        <v>0</v>
      </c>
      <c r="E10" s="11">
        <v>0</v>
      </c>
    </row>
    <row r="11" spans="1:5" x14ac:dyDescent="0.25">
      <c r="A11" s="11" t="s">
        <v>53</v>
      </c>
      <c r="B11" s="11">
        <v>0</v>
      </c>
      <c r="C11" s="11">
        <v>0</v>
      </c>
      <c r="D11" s="11">
        <v>0</v>
      </c>
      <c r="E11" s="11">
        <v>0</v>
      </c>
    </row>
    <row r="12" spans="1:5" x14ac:dyDescent="0.25">
      <c r="A12" s="11" t="s">
        <v>54</v>
      </c>
      <c r="B12" s="11">
        <v>0</v>
      </c>
      <c r="C12" s="11">
        <v>0</v>
      </c>
      <c r="D12" s="11">
        <v>0</v>
      </c>
      <c r="E12" s="11">
        <v>0</v>
      </c>
    </row>
    <row r="13" spans="1:5" x14ac:dyDescent="0.25">
      <c r="A13" s="11" t="s">
        <v>55</v>
      </c>
      <c r="B13" s="11">
        <v>0</v>
      </c>
      <c r="C13" s="11">
        <v>0</v>
      </c>
      <c r="D13" s="11">
        <v>0</v>
      </c>
      <c r="E13" s="11">
        <v>0</v>
      </c>
    </row>
    <row r="14" spans="1:5" x14ac:dyDescent="0.25">
      <c r="A14" s="11" t="s">
        <v>56</v>
      </c>
      <c r="B14" s="11">
        <f>+PlantillaTotalUsos!B3+PlantillaTotalUsos!B4+PlantillaTotalUsos!B5</f>
        <v>1330681336</v>
      </c>
      <c r="C14" s="11">
        <v>1345001739</v>
      </c>
      <c r="D14" s="11">
        <v>1425701843</v>
      </c>
      <c r="E14" s="11">
        <v>1511243954</v>
      </c>
    </row>
    <row r="15" spans="1:5" x14ac:dyDescent="0.25">
      <c r="A15" s="11" t="s">
        <v>57</v>
      </c>
      <c r="B15" s="11">
        <f>+PlantillaTotalUsos!B7+PlantillaTotalUsos!B9</f>
        <v>27000000</v>
      </c>
      <c r="C15" s="11">
        <f>15355100+17492400</f>
        <v>32847500</v>
      </c>
      <c r="D15" s="11">
        <f>16276406+18017173</f>
        <v>34293579</v>
      </c>
      <c r="E15" s="11">
        <f>18557688+17252990</f>
        <v>35810678</v>
      </c>
    </row>
    <row r="16" spans="1:5" x14ac:dyDescent="0.25">
      <c r="A16" s="11" t="s">
        <v>58</v>
      </c>
      <c r="B16" s="11">
        <v>0</v>
      </c>
      <c r="C16" s="11">
        <v>0</v>
      </c>
      <c r="D16" s="11">
        <v>0</v>
      </c>
      <c r="E16" s="11">
        <v>0</v>
      </c>
    </row>
    <row r="17" spans="1:5" x14ac:dyDescent="0.25">
      <c r="A17" s="11" t="s">
        <v>59</v>
      </c>
      <c r="B17" s="11">
        <v>0</v>
      </c>
      <c r="C17" s="11">
        <v>0</v>
      </c>
      <c r="D17" s="11">
        <v>0</v>
      </c>
      <c r="E17" s="11">
        <v>0</v>
      </c>
    </row>
    <row r="18" spans="1:5" x14ac:dyDescent="0.25">
      <c r="A18" s="11" t="s">
        <v>60</v>
      </c>
      <c r="B18" s="11">
        <v>0</v>
      </c>
      <c r="C18" s="11">
        <v>0</v>
      </c>
      <c r="D18" s="11">
        <v>0</v>
      </c>
      <c r="E18" s="11">
        <v>0</v>
      </c>
    </row>
    <row r="19" spans="1:5" x14ac:dyDescent="0.25">
      <c r="A19" s="11" t="s">
        <v>61</v>
      </c>
      <c r="B19" s="11">
        <v>0</v>
      </c>
      <c r="C19" s="11">
        <v>0</v>
      </c>
      <c r="D19" s="11">
        <v>0</v>
      </c>
      <c r="E19" s="11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"/>
  <sheetViews>
    <sheetView zoomScale="90" zoomScaleNormal="90" workbookViewId="0">
      <selection activeCell="L7" sqref="L7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>
        <v>0.96</v>
      </c>
      <c r="C2">
        <v>0.77</v>
      </c>
      <c r="D2">
        <v>0.38</v>
      </c>
      <c r="E2">
        <v>0.42</v>
      </c>
      <c r="F2">
        <v>23.5</v>
      </c>
      <c r="G2">
        <v>0.13</v>
      </c>
      <c r="H2">
        <v>0.05</v>
      </c>
      <c r="I2">
        <v>0.9</v>
      </c>
      <c r="J2">
        <v>0.93</v>
      </c>
      <c r="K2">
        <v>0.59</v>
      </c>
      <c r="L2">
        <v>4250</v>
      </c>
      <c r="M2">
        <v>0</v>
      </c>
      <c r="N2">
        <v>1</v>
      </c>
      <c r="O2">
        <v>14.5</v>
      </c>
      <c r="P2">
        <v>1</v>
      </c>
      <c r="Q2">
        <v>0</v>
      </c>
      <c r="R2">
        <v>1</v>
      </c>
      <c r="S2">
        <v>1</v>
      </c>
    </row>
    <row r="3" spans="1:19" x14ac:dyDescent="0.25">
      <c r="A3" t="s">
        <v>85</v>
      </c>
      <c r="B3">
        <v>0.96</v>
      </c>
      <c r="C3">
        <v>0.77</v>
      </c>
      <c r="D3">
        <v>0.38</v>
      </c>
      <c r="E3">
        <v>0.42</v>
      </c>
      <c r="F3">
        <v>23.5</v>
      </c>
      <c r="G3">
        <v>0.13</v>
      </c>
      <c r="H3">
        <v>0.05</v>
      </c>
      <c r="I3">
        <v>0.9</v>
      </c>
      <c r="J3">
        <v>0.93</v>
      </c>
      <c r="K3">
        <v>0.59</v>
      </c>
      <c r="L3">
        <v>4308.42</v>
      </c>
      <c r="M3">
        <v>0</v>
      </c>
      <c r="N3">
        <v>1</v>
      </c>
      <c r="O3">
        <v>14.2</v>
      </c>
      <c r="P3">
        <v>1</v>
      </c>
      <c r="Q3">
        <v>0.25</v>
      </c>
      <c r="R3">
        <v>1</v>
      </c>
      <c r="S3">
        <v>1</v>
      </c>
    </row>
    <row r="4" spans="1:19" x14ac:dyDescent="0.25">
      <c r="A4" t="s">
        <v>86</v>
      </c>
      <c r="B4">
        <v>0.97</v>
      </c>
      <c r="C4">
        <v>0.78</v>
      </c>
      <c r="D4">
        <v>0.37</v>
      </c>
      <c r="E4">
        <v>0.4</v>
      </c>
      <c r="F4">
        <v>23.6</v>
      </c>
      <c r="G4">
        <v>0.2</v>
      </c>
      <c r="H4">
        <v>7.0000000000000007E-2</v>
      </c>
      <c r="I4">
        <v>0.9</v>
      </c>
      <c r="J4">
        <v>0.94</v>
      </c>
      <c r="K4">
        <v>0.6</v>
      </c>
      <c r="L4">
        <v>4300</v>
      </c>
      <c r="M4">
        <v>0</v>
      </c>
      <c r="N4">
        <v>1</v>
      </c>
      <c r="O4">
        <v>13.89</v>
      </c>
      <c r="P4">
        <v>1</v>
      </c>
      <c r="Q4">
        <v>0.5</v>
      </c>
      <c r="R4">
        <v>1</v>
      </c>
      <c r="S4">
        <v>1</v>
      </c>
    </row>
    <row r="5" spans="1:19" x14ac:dyDescent="0.25">
      <c r="A5" t="s">
        <v>87</v>
      </c>
      <c r="B5">
        <v>0.97</v>
      </c>
      <c r="C5">
        <v>0.78</v>
      </c>
      <c r="D5">
        <v>0.37</v>
      </c>
      <c r="E5">
        <v>0.4</v>
      </c>
      <c r="F5">
        <v>23.6</v>
      </c>
      <c r="G5">
        <v>0.2</v>
      </c>
      <c r="H5">
        <v>7.0000000000000007E-2</v>
      </c>
      <c r="I5">
        <v>0.9</v>
      </c>
      <c r="J5">
        <v>0.95</v>
      </c>
      <c r="K5">
        <v>0.6</v>
      </c>
      <c r="L5">
        <v>4290</v>
      </c>
      <c r="M5">
        <v>0</v>
      </c>
      <c r="N5">
        <v>1</v>
      </c>
      <c r="O5">
        <v>13.7</v>
      </c>
      <c r="P5">
        <v>1</v>
      </c>
      <c r="Q5">
        <v>0.75</v>
      </c>
      <c r="R5">
        <v>1</v>
      </c>
      <c r="S5">
        <v>1</v>
      </c>
    </row>
    <row r="6" spans="1:19" x14ac:dyDescent="0.25">
      <c r="A6" t="s">
        <v>88</v>
      </c>
      <c r="B6">
        <v>0.98</v>
      </c>
      <c r="C6">
        <v>0.79</v>
      </c>
      <c r="D6">
        <v>0.36</v>
      </c>
      <c r="E6">
        <v>0.35</v>
      </c>
      <c r="F6">
        <v>23.8</v>
      </c>
      <c r="G6">
        <v>0.25</v>
      </c>
      <c r="H6">
        <v>0.09</v>
      </c>
      <c r="I6">
        <v>0.9</v>
      </c>
      <c r="J6">
        <v>0.96</v>
      </c>
      <c r="K6">
        <v>0.7</v>
      </c>
      <c r="L6">
        <v>4280</v>
      </c>
      <c r="M6">
        <v>0</v>
      </c>
      <c r="N6">
        <v>1</v>
      </c>
      <c r="O6">
        <v>13.5</v>
      </c>
      <c r="P6">
        <v>1</v>
      </c>
      <c r="Q6">
        <v>1</v>
      </c>
      <c r="R6">
        <v>1</v>
      </c>
      <c r="S6">
        <v>1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zoomScale="90" zoomScaleNormal="90" workbookViewId="0">
      <selection activeCell="C13" sqref="C13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s="11" t="s">
        <v>62</v>
      </c>
      <c r="B2" s="11" t="s">
        <v>63</v>
      </c>
      <c r="C2" s="11">
        <v>70000000</v>
      </c>
    </row>
    <row r="3" spans="1:3" x14ac:dyDescent="0.25">
      <c r="A3" s="11" t="s">
        <v>64</v>
      </c>
      <c r="B3" s="11" t="s">
        <v>65</v>
      </c>
      <c r="C3" s="11">
        <v>156294941</v>
      </c>
    </row>
    <row r="4" spans="1:3" x14ac:dyDescent="0.25">
      <c r="A4" s="11" t="s">
        <v>64</v>
      </c>
      <c r="B4" s="11" t="s">
        <v>66</v>
      </c>
      <c r="C4" s="11">
        <v>364688195</v>
      </c>
    </row>
    <row r="5" spans="1:3" x14ac:dyDescent="0.25">
      <c r="A5" s="11" t="s">
        <v>64</v>
      </c>
      <c r="B5" s="11" t="s">
        <v>67</v>
      </c>
      <c r="C5" s="11">
        <v>364688195</v>
      </c>
    </row>
    <row r="6" spans="1:3" x14ac:dyDescent="0.25">
      <c r="A6" s="11" t="s">
        <v>64</v>
      </c>
      <c r="B6" s="11" t="s">
        <v>68</v>
      </c>
      <c r="C6" s="11">
        <v>850939123</v>
      </c>
    </row>
    <row r="7" spans="1:3" x14ac:dyDescent="0.25">
      <c r="A7" s="11" t="s">
        <v>69</v>
      </c>
      <c r="B7" s="11" t="s">
        <v>70</v>
      </c>
      <c r="C7" s="11">
        <v>50000000</v>
      </c>
    </row>
    <row r="8" spans="1:3" x14ac:dyDescent="0.25">
      <c r="A8" s="11" t="s">
        <v>69</v>
      </c>
      <c r="B8" s="11" t="s">
        <v>71</v>
      </c>
      <c r="C8" s="11">
        <v>100000000</v>
      </c>
    </row>
    <row r="9" spans="1:3" x14ac:dyDescent="0.25">
      <c r="A9" s="11" t="s">
        <v>62</v>
      </c>
      <c r="B9" s="11" t="s">
        <v>72</v>
      </c>
      <c r="C9" s="11">
        <v>500983137</v>
      </c>
    </row>
    <row r="10" spans="1:3" x14ac:dyDescent="0.25">
      <c r="A10" s="11" t="s">
        <v>62</v>
      </c>
      <c r="B10" s="11" t="s">
        <v>73</v>
      </c>
      <c r="C10" s="11">
        <v>1200627319</v>
      </c>
    </row>
    <row r="11" spans="1:3" x14ac:dyDescent="0.25">
      <c r="A11" s="11" t="s">
        <v>64</v>
      </c>
      <c r="B11" s="11" t="s">
        <v>74</v>
      </c>
      <c r="C11" s="11">
        <v>24</v>
      </c>
    </row>
    <row r="12" spans="1:3" x14ac:dyDescent="0.25">
      <c r="A12" s="11" t="s">
        <v>75</v>
      </c>
      <c r="B12" s="11" t="s">
        <v>76</v>
      </c>
      <c r="C12" s="11">
        <v>12</v>
      </c>
    </row>
    <row r="13" spans="1:3" x14ac:dyDescent="0.25">
      <c r="A13" s="11" t="s">
        <v>75</v>
      </c>
      <c r="B13" s="11" t="s">
        <v>77</v>
      </c>
      <c r="C13" s="11">
        <v>98</v>
      </c>
    </row>
    <row r="14" spans="1:3" x14ac:dyDescent="0.25">
      <c r="A14" s="11" t="s">
        <v>75</v>
      </c>
      <c r="B14" s="11" t="s">
        <v>78</v>
      </c>
      <c r="C14" s="11">
        <v>50</v>
      </c>
    </row>
    <row r="15" spans="1:3" x14ac:dyDescent="0.25">
      <c r="A15" s="11" t="s">
        <v>75</v>
      </c>
      <c r="B15" s="11" t="s">
        <v>79</v>
      </c>
      <c r="C15" s="11">
        <v>20</v>
      </c>
    </row>
    <row r="16" spans="1:3" x14ac:dyDescent="0.25">
      <c r="A16" s="11" t="s">
        <v>75</v>
      </c>
      <c r="B16" s="11" t="s">
        <v>80</v>
      </c>
      <c r="C16" s="11">
        <v>100</v>
      </c>
    </row>
    <row r="17" spans="1:3" x14ac:dyDescent="0.25">
      <c r="A17" s="11" t="s">
        <v>75</v>
      </c>
      <c r="B17" s="11" t="s">
        <v>81</v>
      </c>
      <c r="C17" s="11">
        <v>0</v>
      </c>
    </row>
    <row r="18" spans="1:3" x14ac:dyDescent="0.25">
      <c r="A18" s="11" t="s">
        <v>62</v>
      </c>
      <c r="B18" s="11" t="s">
        <v>82</v>
      </c>
      <c r="C18" s="11">
        <v>640</v>
      </c>
    </row>
    <row r="19" spans="1:3" x14ac:dyDescent="0.25">
      <c r="A19" s="11" t="s">
        <v>69</v>
      </c>
      <c r="B19" s="11" t="s">
        <v>83</v>
      </c>
      <c r="C19" s="11">
        <v>20000000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D1" sqref="D1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HP R7</cp:lastModifiedBy>
  <dcterms:created xsi:type="dcterms:W3CDTF">2020-03-24T17:16:45Z</dcterms:created>
  <dcterms:modified xsi:type="dcterms:W3CDTF">2021-07-13T19:11:04Z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