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AA DOCUMENTOS\SINAS\"/>
    </mc:Choice>
  </mc:AlternateContent>
  <xr:revisionPtr revIDLastSave="0" documentId="13_ncr:1_{ADAE4521-7133-4073-B5ED-3280E07F29BE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D5" i="5"/>
  <c r="D4" i="5"/>
  <c r="E4" i="5" s="1"/>
  <c r="D3" i="5"/>
  <c r="E3" i="5" s="1"/>
  <c r="D2" i="3"/>
  <c r="E2" i="3" s="1"/>
  <c r="D15" i="3"/>
  <c r="E15" i="3" s="1"/>
  <c r="E14" i="3"/>
  <c r="D14" i="3"/>
  <c r="D12" i="3"/>
  <c r="E12" i="3" s="1"/>
  <c r="C1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<sst xmlns="http://schemas.openxmlformats.org/spreadsheetml/2006/main" count="176" uniqueCount="89">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</sst>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85D4F84E-CADF-475A-88E1-8D790D04BB8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="90" zoomScaleNormal="90" workbookViewId="0">
      <selection activeCell="A12" sqref="A12"/>
    </sheetView>
  </sheetViews>
  <sheetFormatPr baseColWidth="10" defaultColWidth="9.28515625" defaultRowHeight="15" x14ac:dyDescent="0.25"/>
  <cols>
    <col min="1" max="1" width="71.5703125" style="6" customWidth="1"/>
    <col min="2" max="2" width="23.42578125" customWidth="1"/>
    <col min="3" max="3" width="23.7109375" customWidth="1"/>
    <col min="4" max="4" width="19" customWidth="1"/>
    <col min="5" max="5" width="20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>
        <v>0</v>
      </c>
      <c r="C2" s="11">
        <v>0</v>
      </c>
      <c r="D2" s="11">
        <v>0</v>
      </c>
      <c r="E2" s="11">
        <v>0</v>
      </c>
      <c r="F2" t="s">
        <v>54</v>
      </c>
    </row>
    <row r="3" spans="1:8" x14ac:dyDescent="0.25">
      <c r="A3" t="s">
        <v>36</v>
      </c>
      <c r="B3" s="11">
        <v>53904500</v>
      </c>
      <c r="C3" s="11">
        <v>40665939</v>
      </c>
      <c r="D3" s="11">
        <f>+C3*1.03</f>
        <v>41885917.170000002</v>
      </c>
      <c r="E3" s="11">
        <f>+D3*1.03</f>
        <v>43142494.685100004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0</v>
      </c>
      <c r="C4" s="11">
        <v>53657923</v>
      </c>
      <c r="D4" s="11">
        <f t="shared" ref="D4:E5" si="0">+C4*1.03</f>
        <v>55267660.690000005</v>
      </c>
      <c r="E4" s="11">
        <f t="shared" si="0"/>
        <v>56925690.51070001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 s="11">
        <v>111983627</v>
      </c>
      <c r="C5" s="11">
        <v>136511423</v>
      </c>
      <c r="D5" s="11">
        <f t="shared" si="0"/>
        <v>140606765.69</v>
      </c>
      <c r="E5" s="11">
        <f t="shared" si="0"/>
        <v>144824968.66069999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 s="11">
        <v>0</v>
      </c>
      <c r="C6" s="11">
        <v>0</v>
      </c>
      <c r="D6" s="11">
        <v>0</v>
      </c>
      <c r="E6" s="11">
        <v>0</v>
      </c>
      <c r="F6" t="s">
        <v>56</v>
      </c>
    </row>
    <row r="7" spans="1:8" x14ac:dyDescent="0.25">
      <c r="A7" t="s">
        <v>40</v>
      </c>
      <c r="B7" s="11">
        <v>0</v>
      </c>
      <c r="C7" s="11">
        <v>0</v>
      </c>
      <c r="D7" s="11">
        <v>0</v>
      </c>
      <c r="E7" s="11">
        <v>0</v>
      </c>
      <c r="F7" t="s">
        <v>54</v>
      </c>
    </row>
    <row r="8" spans="1:8" x14ac:dyDescent="0.25">
      <c r="A8" t="s">
        <v>41</v>
      </c>
      <c r="B8" s="11">
        <v>0</v>
      </c>
      <c r="C8" s="11">
        <v>0</v>
      </c>
      <c r="D8" s="11">
        <v>0</v>
      </c>
      <c r="E8" s="11">
        <v>0</v>
      </c>
      <c r="F8" t="s">
        <v>54</v>
      </c>
    </row>
    <row r="9" spans="1:8" x14ac:dyDescent="0.25">
      <c r="A9" t="s">
        <v>42</v>
      </c>
      <c r="B9" s="11">
        <v>0</v>
      </c>
      <c r="C9" s="11">
        <v>0</v>
      </c>
      <c r="D9" s="11">
        <v>0</v>
      </c>
      <c r="E9" s="11">
        <v>0</v>
      </c>
      <c r="F9" t="s">
        <v>54</v>
      </c>
    </row>
    <row r="10" spans="1:8" x14ac:dyDescent="0.25">
      <c r="A10" t="s">
        <v>43</v>
      </c>
      <c r="B10" s="11">
        <v>0</v>
      </c>
      <c r="C10" s="11">
        <v>0</v>
      </c>
      <c r="D10" s="11">
        <v>0</v>
      </c>
      <c r="E10" s="11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4" zoomScale="90" zoomScaleNormal="90" workbookViewId="0">
      <selection activeCell="D2" sqref="D2:E2"/>
    </sheetView>
  </sheetViews>
  <sheetFormatPr baseColWidth="10" defaultColWidth="9.28515625" defaultRowHeight="15" x14ac:dyDescent="0.25"/>
  <cols>
    <col min="1" max="1" width="112.7109375" style="6" customWidth="1"/>
    <col min="2" max="2" width="25.7109375" customWidth="1"/>
    <col min="3" max="3" width="19.28515625" customWidth="1"/>
    <col min="4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24553576</v>
      </c>
      <c r="C2" s="12">
        <v>19844763</v>
      </c>
      <c r="D2" s="12">
        <f t="shared" ref="D2:E2" si="0">+C2*1.03</f>
        <v>20440105.890000001</v>
      </c>
      <c r="E2" s="12">
        <f t="shared" si="0"/>
        <v>21053309.0667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 s="12">
        <v>3366733677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0</v>
      </c>
      <c r="C12" s="12">
        <v>12276000</v>
      </c>
      <c r="D12" s="12">
        <f>+C12*1.03</f>
        <v>12644280</v>
      </c>
      <c r="E12" s="12">
        <f>+D12*1.03</f>
        <v>13023608.4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994207305</v>
      </c>
      <c r="C14" s="12">
        <v>1290361903</v>
      </c>
      <c r="D14" s="12">
        <f>+C14*1.03</f>
        <v>1329072760.0900002</v>
      </c>
      <c r="E14" s="12">
        <f>+D14*1.03</f>
        <v>1368944942.8927002</v>
      </c>
    </row>
    <row r="15" spans="1:5" x14ac:dyDescent="0.25">
      <c r="A15" t="s">
        <v>57</v>
      </c>
      <c r="B15" s="12">
        <v>693372</v>
      </c>
      <c r="C15" s="12">
        <f>114471993.7-12276000</f>
        <v>102195993.7</v>
      </c>
      <c r="D15" s="12">
        <f>+C15*1.03</f>
        <v>105261873.51100001</v>
      </c>
      <c r="E15" s="12">
        <f>+D15*1.03</f>
        <v>108419729.71633001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B1" sqref="B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</row>
    <row r="3" spans="1:19" x14ac:dyDescent="0.25">
      <c r="A3" t="s">
        <v>85</v>
      </c>
    </row>
    <row r="4" spans="1:19" x14ac:dyDescent="0.25">
      <c r="A4" t="s">
        <v>86</v>
      </c>
    </row>
    <row r="5" spans="1:19" x14ac:dyDescent="0.25">
      <c r="A5" t="s">
        <v>87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1" sqref="B1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</row>
    <row r="3" spans="1:3" x14ac:dyDescent="0.25">
      <c r="A3" t="s">
        <v>64</v>
      </c>
      <c r="B3" t="s">
        <v>65</v>
      </c>
    </row>
    <row r="4" spans="1:3" x14ac:dyDescent="0.25">
      <c r="A4" t="s">
        <v>64</v>
      </c>
      <c r="B4" t="s">
        <v>66</v>
      </c>
    </row>
    <row r="5" spans="1:3" x14ac:dyDescent="0.25">
      <c r="A5" t="s">
        <v>64</v>
      </c>
      <c r="B5" t="s">
        <v>67</v>
      </c>
    </row>
    <row r="6" spans="1:3" x14ac:dyDescent="0.25">
      <c r="A6" t="s">
        <v>64</v>
      </c>
      <c r="B6" t="s">
        <v>68</v>
      </c>
    </row>
    <row r="7" spans="1:3" x14ac:dyDescent="0.25">
      <c r="A7" t="s">
        <v>69</v>
      </c>
      <c r="B7" t="s">
        <v>70</v>
      </c>
    </row>
    <row r="8" spans="1:3" x14ac:dyDescent="0.25">
      <c r="A8" t="s">
        <v>69</v>
      </c>
      <c r="B8" t="s">
        <v>71</v>
      </c>
    </row>
    <row r="9" spans="1:3" x14ac:dyDescent="0.25">
      <c r="A9" t="s">
        <v>62</v>
      </c>
      <c r="B9" t="s">
        <v>72</v>
      </c>
    </row>
    <row r="10" spans="1:3" x14ac:dyDescent="0.25">
      <c r="A10" t="s">
        <v>62</v>
      </c>
      <c r="B10" t="s">
        <v>73</v>
      </c>
    </row>
    <row r="11" spans="1:3" x14ac:dyDescent="0.25">
      <c r="A11" t="s">
        <v>64</v>
      </c>
      <c r="B11" t="s">
        <v>74</v>
      </c>
    </row>
    <row r="12" spans="1:3" x14ac:dyDescent="0.25">
      <c r="A12" t="s">
        <v>75</v>
      </c>
      <c r="B12" t="s">
        <v>76</v>
      </c>
    </row>
    <row r="13" spans="1:3" x14ac:dyDescent="0.25">
      <c r="A13" t="s">
        <v>75</v>
      </c>
      <c r="B13" t="s">
        <v>77</v>
      </c>
    </row>
    <row r="14" spans="1:3" x14ac:dyDescent="0.25">
      <c r="A14" t="s">
        <v>75</v>
      </c>
      <c r="B14" t="s">
        <v>78</v>
      </c>
    </row>
    <row r="15" spans="1:3" x14ac:dyDescent="0.25">
      <c r="A15" t="s">
        <v>75</v>
      </c>
      <c r="B15" t="s">
        <v>79</v>
      </c>
    </row>
    <row r="16" spans="1:3" x14ac:dyDescent="0.25">
      <c r="A16" t="s">
        <v>75</v>
      </c>
      <c r="B16" t="s">
        <v>80</v>
      </c>
    </row>
    <row r="17" spans="1:2" x14ac:dyDescent="0.25">
      <c r="A17" t="s">
        <v>75</v>
      </c>
      <c r="B17" t="s">
        <v>81</v>
      </c>
    </row>
    <row r="18" spans="1:2" x14ac:dyDescent="0.25">
      <c r="A18" t="s">
        <v>62</v>
      </c>
      <c r="B18" t="s">
        <v>82</v>
      </c>
    </row>
    <row r="19" spans="1:2" x14ac:dyDescent="0.25">
      <c r="A19" t="s">
        <v>69</v>
      </c>
      <c r="B19" t="s">
        <v>83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2021-09-20T21:52:13Z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