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dianaropi/Downloads/"/>
    </mc:Choice>
  </mc:AlternateContent>
  <xr:revisionPtr revIDLastSave="0" documentId="13_ncr:1_{3490514A-0B6A-E946-ABA4-CF5A91915936}" xr6:coauthVersionLast="47" xr6:coauthVersionMax="47" xr10:uidLastSave="{00000000-0000-0000-0000-000000000000}"/>
  <bookViews>
    <workbookView xWindow="0" yWindow="0" windowWidth="27320" windowHeight="1536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C19" i="4"/>
  <c r="E14" i="3"/>
  <c r="D14" i="3"/>
  <c r="B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" authorId="0" shapeId="0" xr:uid="{00000000-0006-0000-0000-00002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 xr:uid="{00000000-0006-0000-0000-00002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2" authorId="0" shapeId="0" xr:uid="{00000000-0006-0000-0000-00002C000000}">
      <text>
        <r>
          <rPr>
            <sz val="11"/>
            <color rgb="FF000000"/>
            <rFont val="Calibri"/>
            <family val="2"/>
          </rPr>
          <t xml:space="preserve">Este dato no existe en la lista válida
</t>
        </r>
        <r>
          <rPr>
            <sz val="11"/>
            <color rgb="FF000000"/>
            <rFont val="Calibri"/>
            <family val="2"/>
          </rPr>
          <t xml:space="preserve">Este campo es requerido.
</t>
        </r>
        <r>
          <rPr>
            <sz val="11"/>
            <color rgb="FF000000"/>
            <rFont val="Calibri"/>
            <family val="2"/>
          </rPr>
          <t>Este campo es requerido.</t>
        </r>
      </text>
    </comment>
    <comment ref="G2" authorId="0" shapeId="0" xr:uid="{00000000-0006-0000-0000-000001000000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H2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F3" authorId="0" shapeId="0" xr:uid="{00000000-0006-0000-0000-000003000000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G3" authorId="0" shapeId="0" xr:uid="{00000000-0006-0000-0000-000004000000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H3" authorId="0" shapeId="0" xr:uid="{00000000-0006-0000-0000-000005000000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F4" authorId="0" shapeId="0" xr:uid="{00000000-0006-0000-0000-000006000000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G4" authorId="0" shapeId="0" xr:uid="{00000000-0006-0000-0000-000007000000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H4" authorId="0" shapeId="0" xr:uid="{00000000-0006-0000-0000-000008000000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F5" authorId="0" shapeId="0" xr:uid="{00000000-0006-0000-0000-000009000000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G5" authorId="0" shapeId="0" xr:uid="{00000000-0006-0000-0000-00000A000000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H5" authorId="0" shapeId="0" xr:uid="{00000000-0006-0000-0000-00000B000000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B6" authorId="0" shapeId="0" xr:uid="{00000000-0006-0000-0000-000016000000}">
      <text>
        <r>
          <rPr>
            <sz val="11"/>
            <color rgb="FF000000"/>
            <rFont val="Calibri"/>
            <family val="2"/>
          </rPr>
          <t>Este campo es requerido.</t>
        </r>
      </text>
    </comment>
    <comment ref="C6" authorId="0" shapeId="0" xr:uid="{00000000-0006-0000-0000-00001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 xr:uid="{00000000-0006-0000-0000-000021000000}">
      <text>
        <r>
          <rPr>
            <sz val="11"/>
            <color rgb="FF000000"/>
            <rFont val="Calibri"/>
            <family val="2"/>
          </rPr>
          <t>Este campo es requerido.</t>
        </r>
      </text>
    </comment>
    <comment ref="E6" authorId="0" shapeId="0" xr:uid="{00000000-0006-0000-0000-000027000000}">
      <text>
        <r>
          <rPr>
            <sz val="11"/>
            <color rgb="FF000000"/>
            <rFont val="Calibri"/>
            <family val="2"/>
          </rPr>
          <t>Este campo es requerido.</t>
        </r>
      </text>
    </comment>
    <comment ref="F6" authorId="0" shapeId="0" xr:uid="{00000000-0006-0000-0000-00002D000000}">
      <text>
        <r>
          <rPr>
            <sz val="11"/>
            <color rgb="FF000000"/>
            <rFont val="Calibri"/>
            <family val="2"/>
          </rPr>
          <t xml:space="preserve">Este dato no existe en la lista válida
</t>
        </r>
        <r>
          <rPr>
            <sz val="11"/>
            <color rgb="FF000000"/>
            <rFont val="Calibri"/>
            <family val="2"/>
          </rPr>
          <t xml:space="preserve">Este campo es requerido.
</t>
        </r>
        <r>
          <rPr>
            <sz val="11"/>
            <color rgb="FF000000"/>
            <rFont val="Calibri"/>
            <family val="2"/>
          </rPr>
          <t>Este campo es requerido.</t>
        </r>
      </text>
    </comment>
    <comment ref="G6" authorId="0" shapeId="0" xr:uid="{00000000-0006-0000-0000-00000C000000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H6" authorId="0" shapeId="0" xr:uid="{00000000-0006-0000-0000-00000D000000}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B7" authorId="0" shapeId="0" xr:uid="{00000000-0006-0000-0000-00001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 xr:uid="{00000000-0006-0000-0000-00001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7" authorId="0" shapeId="0" xr:uid="{00000000-0006-0000-0000-00002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7" authorId="0" shapeId="0" xr:uid="{00000000-0006-0000-0000-00002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7" authorId="0" shapeId="0" xr:uid="{00000000-0006-0000-0000-00002E000000}">
      <text>
        <r>
          <rPr>
            <sz val="11"/>
            <color theme="1"/>
            <rFont val="Calibri"/>
            <family val="2"/>
            <scheme val="minor"/>
          </rPr>
          <t>Este dato no existe en la lista válida
Este campo es requerido.
Este campo es requerido.</t>
        </r>
      </text>
    </comment>
    <comment ref="G7" authorId="0" shapeId="0" xr:uid="{00000000-0006-0000-0000-00000E000000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H7" authorId="0" shapeId="0" xr:uid="{00000000-0006-0000-0000-00000F000000}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B8" authorId="0" shapeId="0" xr:uid="{00000000-0006-0000-0000-00001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 xr:uid="{00000000-0006-0000-0000-00001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8" authorId="0" shapeId="0" xr:uid="{00000000-0006-0000-0000-00002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 shapeId="0" xr:uid="{00000000-0006-0000-0000-00002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8" authorId="0" shapeId="0" xr:uid="{00000000-0006-0000-0000-00002F000000}">
      <text>
        <r>
          <rPr>
            <sz val="11"/>
            <color theme="1"/>
            <rFont val="Calibri"/>
            <family val="2"/>
            <scheme val="minor"/>
          </rPr>
          <t>Este dato no existe en la lista válida
Este campo es requerido.
Este campo es requerido.</t>
        </r>
      </text>
    </comment>
    <comment ref="G8" authorId="0" shapeId="0" xr:uid="{00000000-0006-0000-0000-000010000000}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H8" authorId="0" shapeId="0" xr:uid="{00000000-0006-0000-0000-000011000000}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B9" authorId="0" shapeId="0" xr:uid="{00000000-0006-0000-0000-00001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 xr:uid="{00000000-0006-0000-0000-00001E000000}">
      <text>
        <r>
          <rPr>
            <sz val="11"/>
            <color rgb="FF000000"/>
            <rFont val="Calibri"/>
            <family val="2"/>
          </rPr>
          <t>Este campo es requerido.</t>
        </r>
      </text>
    </comment>
    <comment ref="D9" authorId="0" shapeId="0" xr:uid="{00000000-0006-0000-0000-00002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9" authorId="0" shapeId="0" xr:uid="{00000000-0006-0000-0000-00002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9" authorId="0" shapeId="0" xr:uid="{00000000-0006-0000-0000-000030000000}">
      <text>
        <r>
          <rPr>
            <sz val="11"/>
            <color theme="1"/>
            <rFont val="Calibri"/>
            <family val="2"/>
            <scheme val="minor"/>
          </rPr>
          <t>Este dato no existe en la lista válida
Este campo es requerido.
Este campo es requerido.</t>
        </r>
      </text>
    </comment>
    <comment ref="G9" authorId="0" shapeId="0" xr:uid="{00000000-0006-0000-0000-000012000000}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H9" authorId="0" shapeId="0" xr:uid="{00000000-0006-0000-0000-000013000000}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B10" authorId="0" shapeId="0" xr:uid="{00000000-0006-0000-0000-00001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 xr:uid="{00000000-0006-0000-0000-00001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 shapeId="0" xr:uid="{00000000-0006-0000-0000-00002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 shapeId="0" xr:uid="{00000000-0006-0000-0000-00002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0" authorId="0" shapeId="0" xr:uid="{00000000-0006-0000-0000-000031000000}">
      <text>
        <r>
          <rPr>
            <sz val="11"/>
            <color theme="1"/>
            <rFont val="Calibri"/>
            <family val="2"/>
            <scheme val="minor"/>
          </rPr>
          <t>Este dato no existe en la lista válida
Este campo es requerido.
Este campo es requerido.</t>
        </r>
      </text>
    </comment>
    <comment ref="G10" authorId="0" shapeId="0" xr:uid="{00000000-0006-0000-0000-000014000000}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H10" authorId="0" shapeId="0" xr:uid="{00000000-0006-0000-0000-000015000000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B2" authorId="0" shapeId="0" xr:uid="{00000000-0006-0000-0200-000019000000}">
      <text>
        <r>
          <rPr>
            <sz val="11"/>
            <color rgb="FF000000"/>
            <rFont val="Calibri"/>
            <family val="2"/>
          </rPr>
          <t xml:space="preserve">El valor, como es porcentaje debe ser de 0 a 1, el separador decimal es la coma
</t>
        </r>
        <r>
          <rPr>
            <sz val="11"/>
            <color rgb="FF000000"/>
            <rFont val="Calibri"/>
            <family val="2"/>
          </rPr>
          <t>El valor, como es porcentaje debe ser de 0 a 1, el separador decimal es la coma</t>
        </r>
      </text>
    </comment>
    <comment ref="C2" authorId="0" shapeId="0" xr:uid="{00000000-0006-0000-0200-00001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D2" authorId="0" shapeId="0" xr:uid="{00000000-0006-0000-0200-000021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G2" authorId="0" shapeId="0" xr:uid="{00000000-0006-0000-0200-000025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J2" authorId="0" shapeId="0" xr:uid="{00000000-0006-0000-0200-00000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2" authorId="0" shapeId="0" xr:uid="{00000000-0006-0000-0200-00002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2" authorId="0" shapeId="0" xr:uid="{00000000-0006-0000-0200-000008000000}">
      <text>
        <r>
          <rPr>
            <sz val="11"/>
            <color rgb="FF000000"/>
            <rFont val="Calibri"/>
            <family val="2"/>
          </rPr>
          <t>El valor, como es porcentaje debe ser de 0 a 1, el separador decimal es la coma</t>
        </r>
      </text>
    </comment>
    <comment ref="B3" authorId="0" shapeId="0" xr:uid="{00000000-0006-0000-0200-00001A000000}">
      <text>
        <r>
          <rPr>
            <sz val="11"/>
            <color rgb="FF000000"/>
            <rFont val="Calibri"/>
            <family val="2"/>
          </rPr>
          <t xml:space="preserve">El valor, como es porcentaje debe ser de 0 a 1, el separador decimal es la coma
</t>
        </r>
        <r>
          <rPr>
            <sz val="11"/>
            <color rgb="FF000000"/>
            <rFont val="Calibri"/>
            <family val="2"/>
          </rPr>
          <t>El valor, como es porcentaje debe ser de 0 a 1, el separador decimal es la coma</t>
        </r>
      </text>
    </comment>
    <comment ref="C3" authorId="0" shapeId="0" xr:uid="{00000000-0006-0000-0200-00001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D3" authorId="0" shapeId="0" xr:uid="{00000000-0006-0000-0200-000022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G3" authorId="0" shapeId="0" xr:uid="{00000000-0006-0000-0200-000026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H3" authorId="0" shapeId="0" xr:uid="{00000000-0006-0000-0200-00002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3" authorId="0" shapeId="0" xr:uid="{00000000-0006-0000-0200-00000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3" authorId="0" shapeId="0" xr:uid="{00000000-0006-0000-0200-00002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M3" authorId="0" shapeId="0" xr:uid="{00000000-0006-0000-0200-000033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N3" authorId="0" shapeId="0" xr:uid="{00000000-0006-0000-0200-00000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3" authorId="0" shapeId="0" xr:uid="{00000000-0006-0000-0200-00003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Q3" authorId="0" shapeId="0" xr:uid="{00000000-0006-0000-0200-00003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R3" authorId="0" shapeId="0" xr:uid="{00000000-0006-0000-0200-00003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S3" authorId="0" shapeId="0" xr:uid="{00000000-0006-0000-0200-00004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B4" authorId="0" shapeId="0" xr:uid="{00000000-0006-0000-0200-00001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C4" authorId="0" shapeId="0" xr:uid="{00000000-0006-0000-0200-00001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D4" authorId="0" shapeId="0" xr:uid="{00000000-0006-0000-0200-000023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G4" authorId="0" shapeId="0" xr:uid="{00000000-0006-0000-0200-00002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H4" authorId="0" shapeId="0" xr:uid="{00000000-0006-0000-0200-00002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J4" authorId="0" shapeId="0" xr:uid="{00000000-0006-0000-0200-00000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4" authorId="0" shapeId="0" xr:uid="{00000000-0006-0000-0200-00003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M4" authorId="0" shapeId="0" xr:uid="{00000000-0006-0000-0200-000034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N4" authorId="0" shapeId="0" xr:uid="{00000000-0006-0000-0200-00000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4" authorId="0" shapeId="0" xr:uid="{00000000-0006-0000-0200-00003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Q4" authorId="0" shapeId="0" xr:uid="{00000000-0006-0000-0200-00003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R4" authorId="0" shapeId="0" xr:uid="{00000000-0006-0000-0200-00003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S4" authorId="0" shapeId="0" xr:uid="{00000000-0006-0000-0200-000041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B5" authorId="0" shapeId="0" xr:uid="{00000000-0006-0000-0200-00000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5" authorId="0" shapeId="0" xr:uid="{00000000-0006-0000-0200-00001F000000}">
      <text>
        <r>
          <rPr>
            <sz val="11"/>
            <color rgb="FF000000"/>
            <rFont val="Calibri"/>
            <family val="2"/>
          </rPr>
          <t xml:space="preserve">El valor, como es porcentaje debe ser de 0 a 1, el separador decimal es la coma
</t>
        </r>
        <r>
          <rPr>
            <sz val="11"/>
            <color rgb="FF000000"/>
            <rFont val="Calibri"/>
            <family val="2"/>
          </rPr>
          <t>El valor, como es porcentaje debe ser de 0 a 1, el separador decimal es la coma</t>
        </r>
      </text>
    </comment>
    <comment ref="D5" authorId="0" shapeId="0" xr:uid="{00000000-0006-0000-0200-000024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G5" authorId="0" shapeId="0" xr:uid="{00000000-0006-0000-0200-00002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H5" authorId="0" shapeId="0" xr:uid="{00000000-0006-0000-0200-00002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I5" authorId="0" shapeId="0" xr:uid="{00000000-0006-0000-0200-00002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J5" authorId="0" shapeId="0" xr:uid="{00000000-0006-0000-0200-00000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5" authorId="0" shapeId="0" xr:uid="{00000000-0006-0000-0200-000031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M5" authorId="0" shapeId="0" xr:uid="{00000000-0006-0000-0200-000035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N5" authorId="0" shapeId="0" xr:uid="{00000000-0006-0000-0200-00000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5" authorId="0" shapeId="0" xr:uid="{00000000-0006-0000-0200-00003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Q5" authorId="0" shapeId="0" xr:uid="{00000000-0006-0000-0200-00003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R5" authorId="0" shapeId="0" xr:uid="{00000000-0006-0000-0200-00003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S5" authorId="0" shapeId="0" xr:uid="{00000000-0006-0000-0200-000042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B6" authorId="0" shapeId="0" xr:uid="{00000000-0006-0000-0200-000010000000}">
      <text>
        <r>
          <rPr>
            <sz val="11"/>
            <color rgb="FF000000"/>
            <rFont val="Calibri"/>
            <family val="2"/>
          </rPr>
          <t>El valor, como es porcentaje debe ser de 0 a 1, el separador decimal es la coma</t>
        </r>
      </text>
    </comment>
    <comment ref="C6" authorId="0" shapeId="0" xr:uid="{00000000-0006-0000-0200-00002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G6" authorId="0" shapeId="0" xr:uid="{00000000-0006-0000-0200-000011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6" authorId="0" shapeId="0" xr:uid="{00000000-0006-0000-0200-00002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I6" authorId="0" shapeId="0" xr:uid="{00000000-0006-0000-0200-000012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6" authorId="0" shapeId="0" xr:uid="{00000000-0006-0000-0200-000013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6" authorId="0" shapeId="0" xr:uid="{00000000-0006-0000-0200-000032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M6" authorId="0" shapeId="0" xr:uid="{00000000-0006-0000-0200-000036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N6" authorId="0" shapeId="0" xr:uid="{00000000-0006-0000-0200-000014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6" authorId="0" shapeId="0" xr:uid="{00000000-0006-0000-0200-000015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6" authorId="0" shapeId="0" xr:uid="{00000000-0006-0000-0200-000016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6" authorId="0" shapeId="0" xr:uid="{00000000-0006-0000-0200-00001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6" authorId="0" shapeId="0" xr:uid="{00000000-0006-0000-0200-00001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sharedStrings.xml><?xml version="1.0" encoding="utf-8"?>
<sst xmlns="http://schemas.openxmlformats.org/spreadsheetml/2006/main" count="170" uniqueCount="89">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</sst>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/>
    <xf numFmtId="164" fontId="4" fillId="0" borderId="0" xfId="1" applyNumberFormat="1" applyFont="1" applyFill="1" applyBorder="1" applyAlignment="1">
      <alignment horizontal="left" vertical="center" wrapText="1"/>
    </xf>
    <xf numFmtId="0" fontId="0" fillId="11" borderId="0" xfId="0" applyFill="1"/>
    <xf numFmtId="0" fontId="0" fillId="11" borderId="0" xfId="0" applyFill="1"/>
    <xf numFmtId="0" fontId="0" fillId="11" borderId="0" xfId="0" applyFill="1"/>
    <xf numFmtId="0" fontId="1" fillId="2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0" fillId="0" borderId="0" xfId="0" applyAlignment="1"/>
    <xf numFmtId="0" fontId="0" fillId="11" borderId="0" xfId="0" applyFill="1" applyAlignment="1"/>
  </cellXfs>
  <cellStyles count="2">
    <cellStyle name="Moneda" xfId="1" builtinId="4"/>
    <cellStyle name="Normal" xfId="0" builtinId="0"/>
  </cellStyles>
  <dxfs count="3">
    <dxf>
      <font>
        <b/>
        <i val="0"/>
        <color rgb="FF70AD47"/>
      </font>
      <fill>
        <patternFill patternType="none">
          <bgColor rgb="FFE2EFDA"/>
        </patternFill>
      </fill>
    </dxf>
    <dxf>
      <font>
        <color rgb="FFFF0000"/>
      </font>
      <fill>
        <patternFill patternType="none">
          <bgColor rgb="FFFF9999"/>
        </patternFill>
      </fill>
    </dxf>
    <dxf>
      <font>
        <b/>
        <i val="0"/>
        <color rgb="FFFFC000"/>
      </font>
      <fill>
        <patternFill patternType="none"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2095500</xdr:colOff>
      <xdr:row>65</xdr:row>
      <xdr:rowOff>63500</xdr:rowOff>
    </xdr:to>
    <xdr:sp macro="" textlink="">
      <xdr:nvSpPr>
        <xdr:cNvPr id="1067" name="202" hidden="1">
          <a:extLst>
            <a:ext uri="{FF2B5EF4-FFF2-40B4-BE49-F238E27FC236}">
              <a16:creationId xmlns:a16="http://schemas.microsoft.com/office/drawing/2014/main" id="{3B2EF147-178A-9C4B-8195-FFD2EF5FDAD4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2095500</xdr:colOff>
      <xdr:row>65</xdr:row>
      <xdr:rowOff>63500</xdr:rowOff>
    </xdr:to>
    <xdr:sp macro="" textlink="">
      <xdr:nvSpPr>
        <xdr:cNvPr id="1105" name="202" hidden="1">
          <a:extLst>
            <a:ext uri="{FF2B5EF4-FFF2-40B4-BE49-F238E27FC236}">
              <a16:creationId xmlns:a16="http://schemas.microsoft.com/office/drawing/2014/main" id="{A94DA253-0844-5844-BB64-CC7DF168F17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2095500</xdr:colOff>
      <xdr:row>65</xdr:row>
      <xdr:rowOff>63500</xdr:rowOff>
    </xdr:to>
    <xdr:sp macro="" textlink="">
      <xdr:nvSpPr>
        <xdr:cNvPr id="1104" name="1" hidden="1">
          <a:extLst>
            <a:ext uri="{FF2B5EF4-FFF2-40B4-BE49-F238E27FC236}">
              <a16:creationId xmlns:a16="http://schemas.microsoft.com/office/drawing/2014/main" id="{9926A3F2-E3FF-E94E-B661-88BA15259C2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7</xdr:col>
      <xdr:colOff>0</xdr:colOff>
      <xdr:row>6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1080" name="AutoShape 56" hidden="1">
          <a:extLst>
            <a:ext uri="{FF2B5EF4-FFF2-40B4-BE49-F238E27FC236}">
              <a16:creationId xmlns:a16="http://schemas.microsoft.com/office/drawing/2014/main" id="{DA7C7443-3DD2-B74A-B12E-31B27744FF91}"/>
            </a:ext>
          </a:extLst>
        </xdr:cNvPr>
        <xdr:cNvSpPr>
          <a:spLocks noChangeArrowheads="1"/>
        </xdr:cNvSpPr>
      </xdr:nvSpPr>
      <xdr:spPr bwMode="auto">
        <a:xfrm>
          <a:off x="12865100" y="1397000"/>
          <a:ext cx="5041900" cy="9525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1803400</xdr:colOff>
      <xdr:row>64</xdr:row>
      <xdr:rowOff>139700</xdr:rowOff>
    </xdr:to>
    <xdr:sp macro="" textlink="">
      <xdr:nvSpPr>
        <xdr:cNvPr id="3137" name="202" hidden="1">
          <a:extLst>
            <a:ext uri="{FF2B5EF4-FFF2-40B4-BE49-F238E27FC236}">
              <a16:creationId xmlns:a16="http://schemas.microsoft.com/office/drawing/2014/main" id="{C50A8C53-DA52-3B41-A375-F191A0620B34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1803400</xdr:colOff>
      <xdr:row>64</xdr:row>
      <xdr:rowOff>139700</xdr:rowOff>
    </xdr:to>
    <xdr:sp macro="" textlink="">
      <xdr:nvSpPr>
        <xdr:cNvPr id="3138" name="202" hidden="1">
          <a:extLst>
            <a:ext uri="{FF2B5EF4-FFF2-40B4-BE49-F238E27FC236}">
              <a16:creationId xmlns:a16="http://schemas.microsoft.com/office/drawing/2014/main" id="{6445AE74-B9F0-3D4A-9034-6FF39C4F62F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1803400</xdr:colOff>
      <xdr:row>64</xdr:row>
      <xdr:rowOff>139700</xdr:rowOff>
    </xdr:to>
    <xdr:sp macro="" textlink="">
      <xdr:nvSpPr>
        <xdr:cNvPr id="2" name="1" hidden="1">
          <a:extLst>
            <a:ext uri="{FF2B5EF4-FFF2-40B4-BE49-F238E27FC236}">
              <a16:creationId xmlns:a16="http://schemas.microsoft.com/office/drawing/2014/main" id="{119BB60C-4C63-CA45-AA8C-1E62A23B888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1803400</xdr:colOff>
      <xdr:row>64</xdr:row>
      <xdr:rowOff>139700</xdr:rowOff>
    </xdr:to>
    <xdr:sp macro="" textlink="">
      <xdr:nvSpPr>
        <xdr:cNvPr id="3179" name="202" hidden="1">
          <a:extLst>
            <a:ext uri="{FF2B5EF4-FFF2-40B4-BE49-F238E27FC236}">
              <a16:creationId xmlns:a16="http://schemas.microsoft.com/office/drawing/2014/main" id="{390F319B-E2E1-2C46-BD9F-2E12C133924C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10"/>
  <sheetViews>
    <sheetView tabSelected="1" zoomScale="90" zoomScaleNormal="90" workbookViewId="0">
      <selection activeCell="C30" sqref="C30"/>
    </sheetView>
  </sheetViews>
  <sheetFormatPr baseColWidth="10" defaultColWidth="9.33203125" defaultRowHeight="15" x14ac:dyDescent="0.2"/>
  <cols>
    <col min="1" max="1" width="65.5" style="6" customWidth="1"/>
    <col min="2" max="2" width="11.33203125" customWidth="1"/>
    <col min="3" max="3" width="9.33203125" customWidth="1"/>
    <col min="4" max="4" width="9.83203125" customWidth="1"/>
    <col min="5" max="5" width="11.6640625" customWidth="1"/>
    <col min="6" max="6" width="31.5" customWidth="1"/>
    <col min="7" max="7" width="29.6640625" customWidth="1"/>
    <col min="8" max="8" width="28.83203125" customWidth="1"/>
  </cols>
  <sheetData>
    <row r="1" spans="1:8" ht="35.75" customHeight="1" x14ac:dyDescent="0.2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">
      <c r="A2" t="s">
        <v>35</v>
      </c>
      <c r="B2">
        <v>0</v>
      </c>
      <c r="C2">
        <v>0</v>
      </c>
      <c r="D2" s="11">
        <v>0</v>
      </c>
      <c r="E2" s="11">
        <v>0</v>
      </c>
      <c r="F2" s="11"/>
      <c r="G2" s="9"/>
      <c r="H2" s="9"/>
    </row>
    <row r="3" spans="1:8" x14ac:dyDescent="0.2">
      <c r="A3" t="s">
        <v>36</v>
      </c>
      <c r="B3">
        <v>54654775</v>
      </c>
      <c r="C3">
        <v>55000000</v>
      </c>
      <c r="D3">
        <v>56000000</v>
      </c>
      <c r="E3">
        <v>58000000</v>
      </c>
      <c r="F3" s="9" t="s">
        <v>56</v>
      </c>
      <c r="G3" s="9" t="s">
        <v>56</v>
      </c>
      <c r="H3" s="9" t="s">
        <v>56</v>
      </c>
    </row>
    <row r="4" spans="1:8" x14ac:dyDescent="0.2">
      <c r="A4" t="s">
        <v>37</v>
      </c>
      <c r="B4">
        <v>26862830</v>
      </c>
      <c r="C4">
        <v>27500000</v>
      </c>
      <c r="D4">
        <v>28000000</v>
      </c>
      <c r="E4">
        <v>28500000</v>
      </c>
      <c r="F4" s="9" t="s">
        <v>56</v>
      </c>
      <c r="G4" s="9" t="s">
        <v>56</v>
      </c>
      <c r="H4" s="9" t="s">
        <v>56</v>
      </c>
    </row>
    <row r="5" spans="1:8" x14ac:dyDescent="0.2">
      <c r="A5" t="s">
        <v>38</v>
      </c>
      <c r="B5">
        <v>44906736</v>
      </c>
      <c r="C5">
        <v>45100000</v>
      </c>
      <c r="D5">
        <v>42000000</v>
      </c>
      <c r="E5">
        <v>43000000</v>
      </c>
      <c r="F5" s="10" t="s">
        <v>56</v>
      </c>
      <c r="G5" s="10" t="s">
        <v>56</v>
      </c>
      <c r="H5" s="10" t="s">
        <v>56</v>
      </c>
    </row>
    <row r="6" spans="1:8" x14ac:dyDescent="0.2">
      <c r="A6" t="s">
        <v>39</v>
      </c>
      <c r="B6" s="11">
        <v>0</v>
      </c>
      <c r="C6" s="11">
        <v>0</v>
      </c>
      <c r="D6" s="11">
        <v>0</v>
      </c>
      <c r="E6" s="11">
        <v>0</v>
      </c>
      <c r="F6" s="11"/>
      <c r="G6" s="9"/>
      <c r="H6" s="9"/>
    </row>
    <row r="7" spans="1:8" x14ac:dyDescent="0.2">
      <c r="A7" t="s">
        <v>40</v>
      </c>
      <c r="B7" s="11">
        <v>0</v>
      </c>
      <c r="C7" s="11">
        <v>0</v>
      </c>
      <c r="D7" s="11">
        <v>0</v>
      </c>
      <c r="E7" s="11">
        <v>0</v>
      </c>
      <c r="F7" s="11"/>
      <c r="G7" s="9"/>
      <c r="H7" s="9"/>
    </row>
    <row r="8" spans="1:8" x14ac:dyDescent="0.2">
      <c r="A8" t="s">
        <v>41</v>
      </c>
      <c r="B8" s="11">
        <v>0</v>
      </c>
      <c r="C8" s="11">
        <v>0</v>
      </c>
      <c r="D8" s="11">
        <v>0</v>
      </c>
      <c r="E8" s="11">
        <v>0</v>
      </c>
      <c r="F8" s="11"/>
      <c r="G8" s="9"/>
      <c r="H8" s="9"/>
    </row>
    <row r="9" spans="1:8" x14ac:dyDescent="0.2">
      <c r="A9" t="s">
        <v>42</v>
      </c>
      <c r="B9" s="11">
        <v>0</v>
      </c>
      <c r="C9" s="11">
        <v>0</v>
      </c>
      <c r="D9" s="11">
        <v>0</v>
      </c>
      <c r="E9" s="11">
        <v>0</v>
      </c>
      <c r="F9" s="11"/>
      <c r="G9" s="9"/>
      <c r="H9" s="9"/>
    </row>
    <row r="10" spans="1:8" x14ac:dyDescent="0.2">
      <c r="A10" t="s">
        <v>43</v>
      </c>
      <c r="B10" s="11">
        <v>0</v>
      </c>
      <c r="C10" s="11">
        <v>0</v>
      </c>
      <c r="D10" s="11">
        <v>0</v>
      </c>
      <c r="E10" s="11">
        <v>0</v>
      </c>
      <c r="F10" s="11"/>
      <c r="G10" s="9"/>
      <c r="H10" s="9"/>
    </row>
  </sheetData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A19" sqref="A19"/>
    </sheetView>
  </sheetViews>
  <sheetFormatPr baseColWidth="10" defaultColWidth="9.33203125" defaultRowHeight="15" x14ac:dyDescent="0.2"/>
  <cols>
    <col min="1" max="1" width="112.5" style="6" customWidth="1"/>
    <col min="2" max="2" width="18" customWidth="1"/>
    <col min="3" max="3" width="16.5" customWidth="1"/>
    <col min="4" max="4" width="16.33203125" customWidth="1"/>
    <col min="5" max="5" width="15.6640625" customWidth="1"/>
  </cols>
  <sheetData>
    <row r="1" spans="1:5" ht="42.5" customHeight="1" x14ac:dyDescent="0.2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">
      <c r="A14" t="s">
        <v>56</v>
      </c>
      <c r="B14">
        <f>86000000+5418721+5000000+50000000+80380773+318000000+3000000+9000000</f>
        <v>556799494</v>
      </c>
      <c r="C14">
        <f>85000000+6000000+50000000+80500000+325000000+4000000+10000000</f>
        <v>560500000</v>
      </c>
      <c r="D14">
        <f>87000000+7000000+54000000+85000000+328000000+4495000+11000000</f>
        <v>576495000</v>
      </c>
      <c r="E14">
        <f>94000000+8000000+56000000+88000000+330000000+5000000+12000000</f>
        <v>593000000</v>
      </c>
    </row>
    <row r="15" spans="1:5" x14ac:dyDescent="0.2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S6"/>
  <sheetViews>
    <sheetView zoomScale="90" zoomScaleNormal="90" workbookViewId="0">
      <selection activeCell="L2" sqref="L2"/>
    </sheetView>
  </sheetViews>
  <sheetFormatPr baseColWidth="10" defaultColWidth="9.1640625" defaultRowHeight="15" x14ac:dyDescent="0.2"/>
  <cols>
    <col min="1" max="1" width="30.5" style="17" customWidth="1"/>
    <col min="2" max="2" width="24.33203125" style="17" customWidth="1"/>
    <col min="3" max="3" width="23.6640625" style="17" customWidth="1"/>
    <col min="4" max="4" width="20.5" style="17" customWidth="1"/>
    <col min="5" max="5" width="21.5" style="17" customWidth="1"/>
    <col min="6" max="6" width="22.5" style="17" customWidth="1"/>
    <col min="7" max="7" width="27.33203125" style="17" customWidth="1"/>
    <col min="8" max="8" width="28.33203125" style="17" customWidth="1"/>
    <col min="9" max="9" width="23.33203125" style="17" customWidth="1"/>
    <col min="10" max="10" width="22.5" style="17" customWidth="1"/>
    <col min="11" max="11" width="21.33203125" style="17" customWidth="1"/>
    <col min="12" max="12" width="35" style="17" customWidth="1"/>
    <col min="13" max="13" width="31.5" style="17" customWidth="1"/>
    <col min="14" max="14" width="21.6640625" style="17" customWidth="1"/>
    <col min="15" max="15" width="40.5" style="17" customWidth="1"/>
    <col min="16" max="16" width="25.1640625" style="17" customWidth="1"/>
    <col min="17" max="17" width="20.5" style="17" customWidth="1"/>
    <col min="18" max="18" width="20.6640625" style="17" customWidth="1"/>
    <col min="19" max="19" width="19.33203125" style="17" customWidth="1"/>
    <col min="20" max="16384" width="9.1640625" style="17"/>
  </cols>
  <sheetData>
    <row r="1" spans="1:19" ht="44" customHeight="1" x14ac:dyDescent="0.2">
      <c r="A1" s="12" t="s">
        <v>23</v>
      </c>
      <c r="B1" s="13" t="s">
        <v>13</v>
      </c>
      <c r="C1" s="13" t="s">
        <v>14</v>
      </c>
      <c r="D1" s="13" t="s">
        <v>21</v>
      </c>
      <c r="E1" s="13" t="s">
        <v>22</v>
      </c>
      <c r="F1" s="13" t="s">
        <v>15</v>
      </c>
      <c r="G1" s="14" t="s">
        <v>16</v>
      </c>
      <c r="H1" s="14" t="s">
        <v>17</v>
      </c>
      <c r="I1" s="14" t="s">
        <v>18</v>
      </c>
      <c r="J1" s="15" t="s">
        <v>19</v>
      </c>
      <c r="K1" s="15" t="s">
        <v>20</v>
      </c>
      <c r="L1" s="15" t="s">
        <v>31</v>
      </c>
      <c r="M1" s="15" t="s">
        <v>26</v>
      </c>
      <c r="N1" s="16" t="s">
        <v>25</v>
      </c>
      <c r="O1" s="16" t="s">
        <v>32</v>
      </c>
      <c r="P1" s="16" t="s">
        <v>27</v>
      </c>
      <c r="Q1" s="16" t="s">
        <v>28</v>
      </c>
      <c r="R1" s="16" t="s">
        <v>29</v>
      </c>
      <c r="S1" s="16" t="s">
        <v>30</v>
      </c>
    </row>
    <row r="2" spans="1:19" x14ac:dyDescent="0.2">
      <c r="A2" s="17" t="s">
        <v>84</v>
      </c>
      <c r="B2" s="18">
        <v>0.99199999999999999</v>
      </c>
      <c r="C2" s="18">
        <v>0.26</v>
      </c>
      <c r="D2" s="18">
        <v>6.7000000000000004E-2</v>
      </c>
      <c r="E2" s="17">
        <v>0</v>
      </c>
      <c r="F2" s="17">
        <v>22</v>
      </c>
      <c r="G2" s="18">
        <v>0.98899999999999999</v>
      </c>
      <c r="H2" s="17">
        <v>0</v>
      </c>
      <c r="I2" s="17">
        <v>0</v>
      </c>
      <c r="J2" s="18">
        <v>1</v>
      </c>
      <c r="K2" s="18">
        <v>0.01</v>
      </c>
      <c r="L2" s="17">
        <v>100</v>
      </c>
      <c r="M2" s="17">
        <v>0</v>
      </c>
      <c r="N2" s="18">
        <v>1</v>
      </c>
      <c r="O2" s="17">
        <v>0</v>
      </c>
      <c r="P2" s="17">
        <v>0</v>
      </c>
      <c r="Q2" s="17">
        <v>0</v>
      </c>
      <c r="R2" s="17">
        <v>0</v>
      </c>
      <c r="S2" s="17">
        <v>0</v>
      </c>
    </row>
    <row r="3" spans="1:19" x14ac:dyDescent="0.2">
      <c r="A3" s="17" t="s">
        <v>85</v>
      </c>
      <c r="B3" s="18">
        <v>0.99299999999999999</v>
      </c>
      <c r="C3" s="18">
        <v>0.4</v>
      </c>
      <c r="D3" s="18">
        <v>0.05</v>
      </c>
      <c r="E3" s="17">
        <v>0</v>
      </c>
      <c r="F3" s="17">
        <v>24</v>
      </c>
      <c r="G3" s="18">
        <v>0.99</v>
      </c>
      <c r="H3" s="18">
        <v>0.01</v>
      </c>
      <c r="I3" s="17">
        <v>0</v>
      </c>
      <c r="J3" s="18">
        <v>1</v>
      </c>
      <c r="K3" s="18">
        <v>0.02</v>
      </c>
      <c r="L3" s="17">
        <v>100</v>
      </c>
      <c r="M3" s="18">
        <v>0.05</v>
      </c>
      <c r="N3" s="18">
        <v>1</v>
      </c>
      <c r="O3" s="17">
        <v>0</v>
      </c>
      <c r="P3" s="18">
        <v>0.1</v>
      </c>
      <c r="Q3" s="18">
        <v>0.1</v>
      </c>
      <c r="R3" s="18">
        <v>0.1</v>
      </c>
      <c r="S3" s="18">
        <v>0.1</v>
      </c>
    </row>
    <row r="4" spans="1:19" x14ac:dyDescent="0.2">
      <c r="A4" s="17" t="s">
        <v>86</v>
      </c>
      <c r="B4" s="18">
        <v>0.998</v>
      </c>
      <c r="C4" s="18">
        <v>0.45</v>
      </c>
      <c r="D4" s="18">
        <v>0.05</v>
      </c>
      <c r="E4" s="17">
        <v>0</v>
      </c>
      <c r="F4" s="17">
        <v>24</v>
      </c>
      <c r="G4" s="18">
        <v>0.99399999999999999</v>
      </c>
      <c r="H4" s="18">
        <v>1.4999999999999999E-2</v>
      </c>
      <c r="I4" s="17">
        <v>0</v>
      </c>
      <c r="J4" s="18">
        <v>1</v>
      </c>
      <c r="K4" s="18">
        <v>0.05</v>
      </c>
      <c r="L4" s="17">
        <v>100</v>
      </c>
      <c r="M4" s="18">
        <v>0.1</v>
      </c>
      <c r="N4" s="18">
        <v>1</v>
      </c>
      <c r="O4" s="17">
        <v>0</v>
      </c>
      <c r="P4" s="18">
        <v>0.4</v>
      </c>
      <c r="Q4" s="18">
        <v>0.4</v>
      </c>
      <c r="R4" s="18">
        <v>0.4</v>
      </c>
      <c r="S4" s="18">
        <v>0.4</v>
      </c>
    </row>
    <row r="5" spans="1:19" x14ac:dyDescent="0.2">
      <c r="A5" s="17" t="s">
        <v>87</v>
      </c>
      <c r="B5" s="18">
        <v>1</v>
      </c>
      <c r="C5" s="18">
        <v>0.5</v>
      </c>
      <c r="D5" s="18">
        <v>0.04</v>
      </c>
      <c r="E5" s="17">
        <v>0</v>
      </c>
      <c r="F5" s="17">
        <v>24</v>
      </c>
      <c r="G5" s="18">
        <v>0.998</v>
      </c>
      <c r="H5" s="18">
        <v>1.7999999999999999E-2</v>
      </c>
      <c r="I5" s="18">
        <v>0.9</v>
      </c>
      <c r="J5" s="18">
        <v>1</v>
      </c>
      <c r="K5" s="18">
        <v>0.08</v>
      </c>
      <c r="L5" s="17">
        <v>100</v>
      </c>
      <c r="M5" s="18">
        <v>0.12</v>
      </c>
      <c r="N5" s="18">
        <v>1</v>
      </c>
      <c r="O5" s="17">
        <v>0</v>
      </c>
      <c r="P5" s="18">
        <v>0.8</v>
      </c>
      <c r="Q5" s="18">
        <v>0.8</v>
      </c>
      <c r="R5" s="18">
        <v>0.8</v>
      </c>
      <c r="S5" s="18">
        <v>0.8</v>
      </c>
    </row>
    <row r="6" spans="1:19" x14ac:dyDescent="0.2">
      <c r="A6" s="17" t="s">
        <v>88</v>
      </c>
      <c r="B6" s="18">
        <v>1</v>
      </c>
      <c r="C6" s="18">
        <v>0.55000000000000004</v>
      </c>
      <c r="D6" s="17">
        <v>0</v>
      </c>
      <c r="E6" s="17">
        <v>0</v>
      </c>
      <c r="F6" s="17">
        <v>24</v>
      </c>
      <c r="G6" s="18">
        <v>1</v>
      </c>
      <c r="H6" s="18">
        <v>0.02</v>
      </c>
      <c r="I6" s="18">
        <v>1</v>
      </c>
      <c r="J6" s="18">
        <v>1</v>
      </c>
      <c r="K6" s="18">
        <v>0.1</v>
      </c>
      <c r="L6" s="17">
        <v>100</v>
      </c>
      <c r="M6" s="18">
        <v>0.15</v>
      </c>
      <c r="N6" s="18">
        <v>1</v>
      </c>
      <c r="O6" s="17">
        <v>0</v>
      </c>
      <c r="P6" s="18">
        <v>1</v>
      </c>
      <c r="Q6" s="18">
        <v>1</v>
      </c>
      <c r="R6" s="18">
        <v>1</v>
      </c>
      <c r="S6" s="18">
        <v>1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zoomScale="90" zoomScaleNormal="90" workbookViewId="0">
      <selection activeCell="A20" sqref="A20:XFD30"/>
    </sheetView>
  </sheetViews>
  <sheetFormatPr baseColWidth="10" defaultColWidth="9.33203125" defaultRowHeight="15" x14ac:dyDescent="0.2"/>
  <cols>
    <col min="1" max="1" width="33.33203125" style="6" customWidth="1"/>
    <col min="2" max="2" width="82.5" style="6" customWidth="1"/>
    <col min="3" max="3" width="47.5" customWidth="1"/>
    <col min="6" max="6" width="16.83203125" bestFit="1" customWidth="1"/>
  </cols>
  <sheetData>
    <row r="1" spans="1:6" ht="45.5" customHeight="1" x14ac:dyDescent="0.2">
      <c r="A1" s="1" t="s">
        <v>4</v>
      </c>
      <c r="B1" s="1" t="s">
        <v>5</v>
      </c>
      <c r="C1" s="4" t="s">
        <v>6</v>
      </c>
    </row>
    <row r="2" spans="1:6" x14ac:dyDescent="0.2">
      <c r="A2" t="s">
        <v>62</v>
      </c>
      <c r="B2" t="s">
        <v>63</v>
      </c>
      <c r="C2">
        <v>5000000</v>
      </c>
    </row>
    <row r="3" spans="1:6" x14ac:dyDescent="0.2">
      <c r="A3" t="s">
        <v>64</v>
      </c>
      <c r="B3" t="s">
        <v>65</v>
      </c>
      <c r="C3">
        <v>50000000</v>
      </c>
    </row>
    <row r="4" spans="1:6" x14ac:dyDescent="0.2">
      <c r="A4" t="s">
        <v>64</v>
      </c>
      <c r="B4" t="s">
        <v>66</v>
      </c>
      <c r="C4">
        <v>100000000</v>
      </c>
    </row>
    <row r="5" spans="1:6" x14ac:dyDescent="0.2">
      <c r="A5" t="s">
        <v>64</v>
      </c>
      <c r="B5" t="s">
        <v>67</v>
      </c>
      <c r="C5">
        <v>186000000</v>
      </c>
    </row>
    <row r="6" spans="1:6" x14ac:dyDescent="0.2">
      <c r="A6" t="s">
        <v>64</v>
      </c>
      <c r="B6" t="s">
        <v>68</v>
      </c>
      <c r="C6">
        <v>233880773</v>
      </c>
    </row>
    <row r="7" spans="1:6" x14ac:dyDescent="0.2">
      <c r="A7" t="s">
        <v>69</v>
      </c>
      <c r="B7" t="s">
        <v>70</v>
      </c>
      <c r="C7">
        <v>0</v>
      </c>
    </row>
    <row r="8" spans="1:6" x14ac:dyDescent="0.2">
      <c r="A8" t="s">
        <v>69</v>
      </c>
      <c r="B8" t="s">
        <v>71</v>
      </c>
      <c r="C8">
        <v>500000000</v>
      </c>
    </row>
    <row r="9" spans="1:6" x14ac:dyDescent="0.2">
      <c r="A9" t="s">
        <v>62</v>
      </c>
      <c r="B9" t="s">
        <v>72</v>
      </c>
      <c r="C9">
        <v>0</v>
      </c>
    </row>
    <row r="10" spans="1:6" x14ac:dyDescent="0.2">
      <c r="A10" t="s">
        <v>62</v>
      </c>
      <c r="B10" t="s">
        <v>73</v>
      </c>
      <c r="C10">
        <v>0</v>
      </c>
      <c r="F10" s="7"/>
    </row>
    <row r="11" spans="1:6" x14ac:dyDescent="0.2">
      <c r="A11" t="s">
        <v>64</v>
      </c>
      <c r="B11" t="s">
        <v>74</v>
      </c>
      <c r="C11">
        <v>0</v>
      </c>
      <c r="F11" s="7"/>
    </row>
    <row r="12" spans="1:6" x14ac:dyDescent="0.2">
      <c r="A12" t="s">
        <v>75</v>
      </c>
      <c r="B12" t="s">
        <v>76</v>
      </c>
      <c r="C12">
        <v>0</v>
      </c>
      <c r="F12" s="8"/>
    </row>
    <row r="13" spans="1:6" x14ac:dyDescent="0.2">
      <c r="A13" t="s">
        <v>75</v>
      </c>
      <c r="B13" t="s">
        <v>77</v>
      </c>
      <c r="C13">
        <v>0</v>
      </c>
      <c r="F13" s="7"/>
    </row>
    <row r="14" spans="1:6" x14ac:dyDescent="0.2">
      <c r="A14" t="s">
        <v>75</v>
      </c>
      <c r="B14" t="s">
        <v>78</v>
      </c>
      <c r="C14">
        <v>0</v>
      </c>
      <c r="F14" s="7"/>
    </row>
    <row r="15" spans="1:6" x14ac:dyDescent="0.2">
      <c r="A15" t="s">
        <v>75</v>
      </c>
      <c r="B15" t="s">
        <v>79</v>
      </c>
      <c r="C15">
        <v>0</v>
      </c>
    </row>
    <row r="16" spans="1:6" x14ac:dyDescent="0.2">
      <c r="A16" t="s">
        <v>75</v>
      </c>
      <c r="B16" t="s">
        <v>80</v>
      </c>
      <c r="C16">
        <v>16500000</v>
      </c>
    </row>
    <row r="17" spans="1:3" x14ac:dyDescent="0.2">
      <c r="A17" t="s">
        <v>75</v>
      </c>
      <c r="B17" t="s">
        <v>81</v>
      </c>
      <c r="C17">
        <v>20500000</v>
      </c>
    </row>
    <row r="18" spans="1:3" x14ac:dyDescent="0.2">
      <c r="A18" t="s">
        <v>62</v>
      </c>
      <c r="B18" t="s">
        <v>82</v>
      </c>
      <c r="C18">
        <v>16495000</v>
      </c>
    </row>
    <row r="19" spans="1:3" x14ac:dyDescent="0.2">
      <c r="A19" t="s">
        <v>69</v>
      </c>
      <c r="B19" t="s">
        <v>83</v>
      </c>
      <c r="C19">
        <f>1301000000-500000000</f>
        <v>801000000</v>
      </c>
    </row>
  </sheetData>
  <conditionalFormatting sqref="F12">
    <cfRule type="cellIs" dxfId="2" priority="5" operator="equal">
      <formula>"F"</formula>
    </cfRule>
    <cfRule type="cellIs" dxfId="1" priority="6" operator="equal">
      <formula>"D"</formula>
    </cfRule>
  </conditionalFormatting>
  <conditionalFormatting sqref="F12">
    <cfRule type="cellIs" dxfId="0" priority="4" operator="equal">
      <formula>"C"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E28" sqref="E28"/>
    </sheetView>
  </sheetViews>
  <sheetFormatPr baseColWidth="10" defaultColWidth="9.1640625" defaultRowHeight="15" x14ac:dyDescent="0.2"/>
  <cols>
    <col min="1" max="1" width="20.6640625" customWidth="1"/>
    <col min="2" max="2" width="22.83203125" customWidth="1"/>
    <col min="3" max="3" width="16.6640625" customWidth="1"/>
    <col min="4" max="4" width="26.6640625" customWidth="1"/>
    <col min="5" max="5" width="18.6640625" customWidth="1"/>
    <col min="6" max="6" width="18.83203125" customWidth="1"/>
    <col min="7" max="7" width="21.33203125" customWidth="1"/>
    <col min="8" max="8" width="22.33203125" customWidth="1"/>
  </cols>
  <sheetData>
    <row r="1" spans="1:8" ht="43.25" customHeight="1" x14ac:dyDescent="0.2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">
      <c r="C11">
        <v>5802</v>
      </c>
      <c r="D11" t="s">
        <v>53</v>
      </c>
      <c r="E11">
        <v>5772</v>
      </c>
      <c r="F11" t="s">
        <v>74</v>
      </c>
    </row>
    <row r="12" spans="1:8" x14ac:dyDescent="0.2">
      <c r="C12">
        <v>5791</v>
      </c>
      <c r="D12" t="s">
        <v>54</v>
      </c>
      <c r="E12">
        <v>5781</v>
      </c>
      <c r="F12" t="s">
        <v>76</v>
      </c>
    </row>
    <row r="13" spans="1:8" x14ac:dyDescent="0.2">
      <c r="C13">
        <v>5792</v>
      </c>
      <c r="D13" t="s">
        <v>55</v>
      </c>
      <c r="E13">
        <v>5780</v>
      </c>
      <c r="F13" t="s">
        <v>77</v>
      </c>
    </row>
    <row r="14" spans="1:8" x14ac:dyDescent="0.2">
      <c r="C14">
        <v>5789</v>
      </c>
      <c r="D14" t="s">
        <v>56</v>
      </c>
      <c r="E14">
        <v>5785</v>
      </c>
      <c r="F14" t="s">
        <v>78</v>
      </c>
    </row>
    <row r="15" spans="1:8" x14ac:dyDescent="0.2">
      <c r="C15">
        <v>5790</v>
      </c>
      <c r="D15" t="s">
        <v>57</v>
      </c>
      <c r="E15">
        <v>5783</v>
      </c>
      <c r="F15" t="s">
        <v>79</v>
      </c>
    </row>
    <row r="16" spans="1:8" x14ac:dyDescent="0.2">
      <c r="C16">
        <v>5803</v>
      </c>
      <c r="D16" t="s">
        <v>58</v>
      </c>
      <c r="E16">
        <v>5782</v>
      </c>
      <c r="F16" t="s">
        <v>80</v>
      </c>
    </row>
    <row r="17" spans="3:6" x14ac:dyDescent="0.2">
      <c r="C17">
        <v>5786</v>
      </c>
      <c r="D17" t="s">
        <v>59</v>
      </c>
      <c r="E17">
        <v>5784</v>
      </c>
      <c r="F17" t="s">
        <v>81</v>
      </c>
    </row>
    <row r="18" spans="3:6" x14ac:dyDescent="0.2">
      <c r="C18">
        <v>5787</v>
      </c>
      <c r="D18" t="s">
        <v>60</v>
      </c>
      <c r="E18">
        <v>5778</v>
      </c>
      <c r="F18" t="s">
        <v>82</v>
      </c>
    </row>
    <row r="19" spans="3:6" x14ac:dyDescent="0.2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Microsoft Office User</cp:lastModifiedBy>
  <dcterms:created xsi:type="dcterms:W3CDTF">2020-03-24T17:16:45Z</dcterms:created>
  <dcterms:modified xsi:type="dcterms:W3CDTF">2021-09-26T23:15:31Z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