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70" yWindow="-120" windowWidth="21840" windowHeight="1374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Hoja2" sheetId="10" r:id="rId5"/>
    <sheet name="Catalogos" sheetId="8" r:id="rId6"/>
  </sheets>
  <externalReferences>
    <externalReference r:id="rId7"/>
    <externalReference r:id="rId8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0" l="1"/>
  <c r="B6" i="10"/>
  <c r="B7" i="10"/>
</calcChain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8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8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A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6" authorId="0">
      <text/>
    </comment>
    <comment ref="G16" authorId="0">
      <text/>
    </comment>
    <comment ref="H16" authorId="0">
      <text/>
    </comment>
    <comment ref="I16" authorId="0">
      <text/>
    </comment>
    <comment ref="J16" authorId="0">
      <text/>
    </comment>
    <comment ref="K16" authorId="0">
      <text/>
    </comment>
    <comment ref="F17" authorId="0">
      <text/>
    </comment>
    <comment ref="G17" authorId="0">
      <text/>
    </comment>
    <comment ref="H17" authorId="0">
      <text/>
    </comment>
    <comment ref="I17" authorId="0">
      <text/>
    </comment>
    <comment ref="J17" authorId="0">
      <text/>
    </comment>
    <comment ref="K17" authorId="0">
      <text/>
    </comment>
    <comment ref="F18" authorId="0">
      <text/>
    </comment>
    <comment ref="G18" authorId="0">
      <text/>
    </comment>
    <comment ref="H18" authorId="0">
      <text/>
    </comment>
    <comment ref="I18" authorId="0">
      <text/>
    </comment>
    <comment ref="J18" authorId="0">
      <text/>
    </comment>
    <comment ref="K18" authorId="0">
      <text/>
    </comment>
    <comment ref="F19" authorId="0">
      <text/>
    </comment>
    <comment ref="G19" authorId="0">
      <text/>
    </comment>
    <comment ref="H19" authorId="0">
      <text/>
    </comment>
    <comment ref="I19" authorId="0">
      <text/>
    </comment>
    <comment ref="J19" authorId="0">
      <text/>
    </comment>
    <comment ref="K19" authorId="0">
      <text/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8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A2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2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A2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2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1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A2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2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  <author>tc={EF7858AA-3AFD-418D-885A-987F8130EA8D}</author>
    <author>tc={7EE40918-1AFE-4990-BECC-B40834680674}</author>
    <author>Estefania Jiménez González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D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EUGENIA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A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JUAN DANIEL O TABORDA</t>
        </r>
      </text>
    </comment>
    <comment ref="B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2" authorId="3">
      <text>
        <r>
          <rPr>
            <b/>
            <sz val="9"/>
            <color indexed="81"/>
            <rFont val="Tahoma"/>
            <family val="2"/>
          </rPr>
          <t>Estefania Jiménez González:</t>
        </r>
        <r>
          <rPr>
            <sz val="9"/>
            <color indexed="81"/>
            <rFont val="Tahoma"/>
            <family val="2"/>
          </rPr>
          <t xml:space="preserve">
Este dato lo tenemos general</t>
        </r>
      </text>
    </comment>
    <comment ref="E2" authorId="3">
      <text>
        <r>
          <rPr>
            <b/>
            <sz val="9"/>
            <color indexed="81"/>
            <rFont val="Tahoma"/>
            <family val="2"/>
          </rPr>
          <t>Estefania Jiménez González:</t>
        </r>
        <r>
          <rPr>
            <sz val="9"/>
            <color indexed="81"/>
            <rFont val="Tahoma"/>
            <family val="2"/>
          </rPr>
          <t xml:space="preserve">
Este dato lo tenemos general</t>
        </r>
      </text>
    </comment>
    <comment ref="G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R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A4" authorId="3">
      <text>
        <r>
          <rPr>
            <b/>
            <sz val="9"/>
            <color indexed="81"/>
            <rFont val="Tahoma"/>
            <family val="2"/>
          </rPr>
          <t>Estefania Jiménez González:</t>
        </r>
        <r>
          <rPr>
            <sz val="9"/>
            <color indexed="81"/>
            <rFont val="Tahoma"/>
            <family val="2"/>
          </rPr>
          <t xml:space="preserve">
este dato es a Julio de 2021</t>
        </r>
      </text>
    </comment>
    <comment ref="B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R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R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R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4.xml><?xml version="1.0" encoding="utf-8"?>
<comments xmlns="http://schemas.openxmlformats.org/spreadsheetml/2006/main">
  <authors>
    <author>tc={6B928394-BC13-4D5D-B5C9-5C6A6E573D9B}</author>
    <author>tc={755E6B21-42EF-4067-A8B0-87BDDBC6A70D}</author>
    <author>tc={55319E9A-4CB0-412B-9533-018BBDF09F14}</author>
    <author>tc={D1AFDF6F-B2AC-4DFD-ABC0-877EB36245FC}</author>
    <author>tc={F8B7F65A-0D92-498E-B55F-CCE145761F3E}</author>
    <author>tc={DC32195B-3D6E-410D-93D0-763A1AA50604}</author>
    <author>tc={AE64712F-7534-42BF-A3CB-793FCC6581B8}</author>
    <author>tc={D47FEF07-21A8-44CC-AC4E-028B1520FECE}</author>
  </authors>
  <commentList>
    <comment ref="C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Planeación</t>
        </r>
      </text>
    </comment>
    <comment ref="C5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6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7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PLANEACION</t>
        </r>
      </text>
    </comment>
    <comment ref="C9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eUGENIA</t>
        </r>
      </text>
    </comment>
    <comment ref="B12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MATEO</t>
        </r>
      </text>
    </comment>
    <comment ref="C12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3" authorId="4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PLANEACION</t>
        </r>
      </text>
    </comment>
    <comment ref="C1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TABORDA</t>
        </r>
      </text>
    </comment>
    <comment ref="C15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6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NICO</t>
        </r>
      </text>
    </comment>
    <comment ref="C17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8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7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NICO</t>
        </r>
      </text>
    </comment>
    <comment ref="C19" author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<sst xmlns="http://schemas.openxmlformats.org/spreadsheetml/2006/main" count="222" uniqueCount="123">
  <si>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</si>
  <si>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</si>
  <si>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</si>
  <si>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</si>
  <si>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</si>
  <si>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</si>
  <si>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</si>
  <si>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</si>
  <si>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</si>
  <si>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</si>
  <si>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</si>
  <si>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</si>
  <si>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</si>
  <si>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</si>
  <si>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</si>
  <si>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</si>
  <si>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</si>
  <si>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</si>
  <si>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</si>
  <si>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</si>
  <si>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</si>
  <si>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</si>
  <si>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</si>
  <si>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</si>
  <si>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</si>
  <si>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</si>
  <si>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</si>
  <si>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</si>
  <si>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</si>
  <si>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</si>
  <si>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</si>
  <si>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</si>
  <si>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</si>
  <si>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</si>
  <si>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</si>
  <si>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</si>
  <si>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</si>
  <si>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</si>
  <si>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</si>
  <si>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</si>
  <si>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</si>
  <si>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</si>
  <si>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</si>
  <si>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</si>
  <si>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</si>
  <si>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</si>
  <si>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</si>
  <si>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</si>
  <si>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</si>
  <si>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</si>
  <si>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</si>
  <si>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</si>
  <si>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</si>
  <si>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</si>
  <si>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</si>
  <si>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</si>
  <si>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</si>
  <si>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</si>
  <si>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</si>
  <si>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</si>
  <si>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</si>
  <si>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</si>
  <si>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</si>
  <si>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</si>
  <si>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</si>
  <si>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</si>
  <si>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</si>
  <si>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</si>
  <si>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</si>
  <si>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</si>
  <si>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</si>
  <si>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</si>
  <si>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</si>
  <si>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</si>
  <si>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</si>
  <si>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</si>
  <si>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</si>
  <si>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</si>
  <si>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</si>
  <si>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</si>
  <si>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</si>
  <si>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</si>
  <si>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</si>
  <si>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</si>
  <si>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</si>
  <si>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</si>
  <si>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</si>
  <si>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</si>
  <si>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</si>
  <si>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Macromedidor caudal  t19 Ondas de Otun nuch 644 sector Villa Carmenza</t>
  </si>
  <si>
    <t>Macromedidor caudal conduccion 14” ac distribucion tanque 27 Villahermosa nuch 5089 llegada tanque Villahermosa</t>
  </si>
  <si>
    <t>Macromedidor caudal 4” ac La Rambla NUSH 621</t>
  </si>
  <si>
    <t xml:space="preserve"> Macromedidor caudal plan maestro 1992 san antonio – el arenillo 16” ac salida tq san antonio”:</t>
  </si>
  <si>
    <t>Macromedidores caudal tanque La Montana sistema rural San Peregrino / La Aurora NUSH 668 / 670</t>
  </si>
  <si>
    <t>Macromedidor caudal plan maestro 1992 el cable - san antonio 24” ac nuch 5102 llegada tanque san antonio</t>
  </si>
  <si>
    <t>Macromedicion nivel tq Fundadores</t>
  </si>
  <si>
    <t>Macromedicion nivel tq Csan Sebastian</t>
  </si>
  <si>
    <t>Macromedicion nivel tq Bosques del Norte II</t>
  </si>
  <si>
    <t>Macromedicion salida Desarenadores Planta Luis Prieto</t>
  </si>
  <si>
    <t>Macromedicion entrada Desarenadores Plantas Luis Prieto</t>
  </si>
  <si>
    <t>Proyectos macromedición (indice pérdidas)</t>
  </si>
  <si>
    <t>Manejo lodos y vertimiento</t>
  </si>
  <si>
    <t>Plan de Saneamiento y manejo de vertimientos</t>
  </si>
  <si>
    <t>Rehabilitación Redes</t>
  </si>
  <si>
    <t>Redes distribucion urbanas</t>
  </si>
  <si>
    <t>Tanque Planta Luis Prieto Gómez fase II</t>
  </si>
  <si>
    <t>Construcción tanque la Cabaña</t>
  </si>
  <si>
    <t xml:space="preserve">Construccion tanque  Bosques del Norte </t>
  </si>
  <si>
    <t>By  pass y Reforzamiento estructural tanque Chipre</t>
  </si>
  <si>
    <t>Conducccion V  Hermosa   Bosques Norte 2120  10PG Fase II</t>
  </si>
  <si>
    <t>Conduccion La Carola - Caribe</t>
  </si>
  <si>
    <t>CONDUCCION CHIPRE RED MATRIZ</t>
  </si>
  <si>
    <t>Entradas tanque bosques del norte</t>
  </si>
  <si>
    <t>Conducción Via Magdalena</t>
  </si>
  <si>
    <t>Conduccion a Morro Caliente</t>
  </si>
  <si>
    <t>URBANA</t>
  </si>
  <si>
    <t>Conducción Chipre Morro caliente</t>
  </si>
  <si>
    <t xml:space="preserve">RURAL </t>
  </si>
  <si>
    <t>PROYECTOS DE EXPANSION DE COBERTURA</t>
  </si>
  <si>
    <t xml:space="preserve">VALOR INTERCEPTORES FALTANTES </t>
  </si>
  <si>
    <t xml:space="preserve">APORTE  AGUAS MAZL PTAR </t>
  </si>
  <si>
    <t>PROYECTOS ACUEDUCTO POIR</t>
  </si>
  <si>
    <t>PROYECTOS ALCANTARILLADO POIR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</si>
</sst>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13"/>
        <b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10" fontId="0" fillId="0" borderId="0" xfId="0" applyNumberFormat="1"/>
    <xf numFmtId="0" fontId="0" fillId="0" borderId="2" xfId="0" applyBorder="1" applyAlignment="1"/>
    <xf numFmtId="0" fontId="0" fillId="0" borderId="0" xfId="0" applyAlignment="1"/>
    <xf numFmtId="0" fontId="0" fillId="0" borderId="0" xfId="0" applyFill="1" applyBorder="1" applyAlignment="1"/>
    <xf numFmtId="0" fontId="4" fillId="0" borderId="0" xfId="0" applyFont="1"/>
    <xf numFmtId="0" fontId="4" fillId="0" borderId="0" xfId="0" applyFont="1" applyFill="1" applyBorder="1"/>
    <xf numFmtId="0" fontId="0" fillId="0" borderId="0" xfId="0" applyFill="1"/>
    <xf numFmtId="0" fontId="0" fillId="0" borderId="0" xfId="0"/>
    <xf numFmtId="2" fontId="4" fillId="0" borderId="0" xfId="0" applyNumberFormat="1" applyFont="1" applyFill="1"/>
    <xf numFmtId="165" fontId="0" fillId="0" borderId="0" xfId="0" applyNumberFormat="1"/>
    <xf numFmtId="165" fontId="0" fillId="0" borderId="0" xfId="0" applyNumberFormat="1" applyFont="1"/>
    <xf numFmtId="0" fontId="0" fillId="12" borderId="0" xfId="0" applyFill="1"/>
    <xf numFmtId="0" fontId="0" fillId="11" borderId="0" xfId="0" applyFill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82550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E2384C12-90FA-44F1-870C-96C18F3A7B9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5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1790700</xdr:colOff>
      <xdr:row>48</xdr:row>
      <xdr:rowOff>0</xdr:rowOff>
    </xdr:to>
    <xdr:sp macro="" textlink="">
      <xdr:nvSpPr>
        <xdr:cNvPr id="4117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uasmzl-my.sharepoint.com/personal/jnruiz_aguasdemanizales_com_co/Documents/Escritorio/REPORTE%20SI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l arte"/>
      <sheetName val="Hoja2"/>
      <sheetName val="año 10"/>
      <sheetName val="año 9"/>
      <sheetName val="año 8"/>
      <sheetName val="año 7"/>
      <sheetName val="año 6"/>
      <sheetName val="POIR"/>
      <sheetName val="IPC"/>
    </sheetNames>
    <sheetDataSet>
      <sheetData sheetId="0">
        <row r="223">
          <cell r="J223">
            <v>57734818141.312492</v>
          </cell>
        </row>
        <row r="236">
          <cell r="D236">
            <v>2330789986.1902294</v>
          </cell>
        </row>
        <row r="237">
          <cell r="D237">
            <v>6008448554.3406277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65.85546875" style="9" customWidth="1"/>
    <col min="2" max="2" width="18.85546875" customWidth="1"/>
    <col min="3" max="3" width="20.28515625" customWidth="1"/>
    <col min="4" max="4" width="21" customWidth="1"/>
    <col min="5" max="5" width="22.140625" customWidth="1"/>
    <col min="6" max="6" width="78" customWidth="1"/>
    <col min="7" max="7" width="29.85546875" customWidth="1"/>
    <col min="8" max="8" width="28.85546875" customWidth="1"/>
  </cols>
  <sheetData>
    <row r="1" spans="1:11" ht="35.450000000000003" customHeight="1" x14ac:dyDescent="0.25">
      <c r="A1" s="4" t="s">
        <v>33</v>
      </c>
      <c r="B1" s="5" t="s">
        <v>0</v>
      </c>
      <c r="C1" s="5" t="s">
        <v>1</v>
      </c>
      <c r="D1" s="5" t="s">
        <v>2</v>
      </c>
      <c r="E1" s="5" t="s">
        <v>3</v>
      </c>
      <c r="F1" s="6" t="s">
        <v>10</v>
      </c>
      <c r="G1" s="6" t="s">
        <v>11</v>
      </c>
      <c r="H1" s="6" t="s">
        <v>12</v>
      </c>
    </row>
    <row r="2" spans="1:11" x14ac:dyDescent="0.25">
      <c r="A2" t="s">
        <v>35</v>
      </c>
      <c r="B2" s="26">
        <v>1</v>
      </c>
      <c r="C2" s="26"/>
      <c r="D2" s="26"/>
      <c r="E2" s="26"/>
      <c r="F2" s="26"/>
    </row>
    <row r="3" spans="1:11" x14ac:dyDescent="0.25">
      <c r="A3" t="s">
        <v>36</v>
      </c>
      <c r="B3" s="26">
        <v>0</v>
      </c>
      <c r="C3" s="26"/>
      <c r="D3" s="26"/>
      <c r="E3" s="26"/>
      <c r="F3" s="26"/>
    </row>
    <row r="4" spans="1:11" x14ac:dyDescent="0.25">
      <c r="A4" t="s">
        <v>37</v>
      </c>
      <c r="B4" s="26">
        <v>0</v>
      </c>
      <c r="C4" s="26"/>
      <c r="D4" s="26"/>
      <c r="E4" s="26"/>
      <c r="F4" s="26"/>
    </row>
    <row r="5" spans="1:11" x14ac:dyDescent="0.25">
      <c r="A5" t="s">
        <v>38</v>
      </c>
      <c r="B5" s="26">
        <v>0</v>
      </c>
      <c r="C5" s="26"/>
      <c r="D5" s="26"/>
      <c r="E5" s="26"/>
      <c r="F5" s="26"/>
    </row>
    <row r="6" spans="1:11" x14ac:dyDescent="0.25">
      <c r="A6" t="s">
        <v>39</v>
      </c>
      <c r="B6" s="26">
        <v>0</v>
      </c>
      <c r="C6" s="26"/>
      <c r="D6" s="26"/>
      <c r="E6" s="26"/>
      <c r="F6" s="26"/>
    </row>
    <row r="7" spans="1:11" x14ac:dyDescent="0.25">
      <c r="A7" s="14" t="s">
        <v>40</v>
      </c>
      <c r="B7" s="26">
        <v>7524710354</v>
      </c>
      <c r="C7" s="26">
        <v>28695783262.230232</v>
      </c>
      <c r="D7" s="26">
        <v>3581814106.3435507</v>
      </c>
      <c r="E7" s="26">
        <v>1790907053.1717753</v>
      </c>
      <c r="F7" t="s">
        <v>59</v>
      </c>
    </row>
    <row r="8" spans="1:11" x14ac:dyDescent="0.25">
      <c r="A8" s="14" t="s">
        <v>41</v>
      </c>
      <c r="B8" s="26">
        <v>4380588454</v>
      </c>
      <c r="C8" s="26">
        <v>20416574019.496613</v>
      </c>
      <c r="D8" s="26">
        <v>22548227411.666252</v>
      </c>
      <c r="E8" s="26">
        <v>31769264290.736275</v>
      </c>
      <c r="F8" t="s">
        <v>60</v>
      </c>
    </row>
    <row r="9" spans="1:11" x14ac:dyDescent="0.25">
      <c r="A9" t="s">
        <v>42</v>
      </c>
      <c r="B9" s="26">
        <v>0</v>
      </c>
      <c r="C9" s="26"/>
      <c r="D9" s="26"/>
      <c r="E9" s="26"/>
      <c r="F9" s="26"/>
    </row>
    <row r="10" spans="1:11" x14ac:dyDescent="0.25">
      <c r="A10" t="s">
        <v>43</v>
      </c>
      <c r="B10" s="26">
        <v>0</v>
      </c>
      <c r="C10" s="26"/>
      <c r="D10" s="26"/>
      <c r="E10" s="26"/>
      <c r="F10" s="26"/>
    </row>
    <row r="15" spans="1:11" x14ac:dyDescent="0.25">
      <c r="A15" s="26"/>
      <c r="B15" s="26"/>
      <c r="C15" s="26"/>
      <c r="D15" s="26"/>
      <c r="E15" s="26"/>
      <c r="F15" s="26"/>
    </row>
    <row r="16" spans="1:11" x14ac:dyDescent="0.25"/>
    <row r="17" spans="6:11" x14ac:dyDescent="0.25"/>
    <row r="18" spans="6:11" x14ac:dyDescent="0.25"/>
    <row r="19" spans="6:11" x14ac:dyDescent="0.25"/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111.7109375" style="9" customWidth="1"/>
    <col min="2" max="2" width="26" customWidth="1"/>
    <col min="3" max="3" width="24" customWidth="1"/>
    <col min="4" max="4" width="21.5703125" customWidth="1"/>
    <col min="5" max="5" width="22.5703125" customWidth="1"/>
  </cols>
  <sheetData>
    <row r="1" spans="1:5" ht="42.6" customHeight="1" x14ac:dyDescent="0.25">
      <c r="A1" s="4" t="s">
        <v>34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t="s">
        <v>44</v>
      </c>
      <c r="B2" s="26"/>
      <c r="C2" s="26"/>
      <c r="D2" s="26"/>
      <c r="E2" s="26"/>
    </row>
    <row r="3" spans="1:5" x14ac:dyDescent="0.25">
      <c r="A3" t="s">
        <v>45</v>
      </c>
      <c r="B3" s="26"/>
      <c r="C3" s="26"/>
      <c r="D3" s="26"/>
      <c r="E3" s="26"/>
    </row>
    <row r="4" spans="1:5" x14ac:dyDescent="0.25">
      <c r="A4" t="s">
        <v>46</v>
      </c>
      <c r="B4" s="26"/>
      <c r="C4" s="26"/>
      <c r="D4" s="26"/>
      <c r="E4" s="26"/>
    </row>
    <row r="5" spans="1:5" x14ac:dyDescent="0.25">
      <c r="A5" t="s">
        <v>47</v>
      </c>
      <c r="B5" s="26"/>
      <c r="C5" s="26"/>
      <c r="D5" s="26"/>
      <c r="E5" s="26"/>
    </row>
    <row r="6" spans="1:5" x14ac:dyDescent="0.25">
      <c r="A6" t="s">
        <v>48</v>
      </c>
      <c r="B6" s="26"/>
      <c r="C6" s="26"/>
      <c r="D6" s="26"/>
      <c r="E6" s="26"/>
    </row>
    <row r="7" spans="1:5" x14ac:dyDescent="0.25">
      <c r="A7" t="s">
        <v>49</v>
      </c>
      <c r="B7" s="26"/>
      <c r="C7" s="26"/>
      <c r="D7" s="26"/>
      <c r="E7" s="26"/>
    </row>
    <row r="8" spans="1:5" x14ac:dyDescent="0.25">
      <c r="A8" t="s">
        <v>50</v>
      </c>
      <c r="B8" s="26"/>
      <c r="C8" s="26"/>
      <c r="D8" s="26"/>
      <c r="E8" s="26"/>
    </row>
    <row r="9" spans="1:5" x14ac:dyDescent="0.25">
      <c r="A9" t="s">
        <v>51</v>
      </c>
      <c r="B9" s="26"/>
      <c r="C9" s="26"/>
      <c r="D9" s="26"/>
      <c r="E9" s="26"/>
    </row>
    <row r="10" spans="1:5" x14ac:dyDescent="0.25">
      <c r="A10" t="s">
        <v>52</v>
      </c>
      <c r="B10" s="26"/>
      <c r="C10" s="26"/>
      <c r="D10" s="26"/>
      <c r="E10" s="26"/>
    </row>
    <row r="11" spans="1:5" x14ac:dyDescent="0.25">
      <c r="A11" t="s">
        <v>53</v>
      </c>
      <c r="B11" s="26"/>
      <c r="C11" s="26"/>
      <c r="D11" s="26"/>
      <c r="E11" s="26"/>
    </row>
    <row r="12" spans="1:5" x14ac:dyDescent="0.25">
      <c r="A12" t="s">
        <v>54</v>
      </c>
      <c r="B12" s="26"/>
      <c r="C12" s="26"/>
      <c r="D12" s="26"/>
      <c r="E12" s="26"/>
    </row>
    <row r="13" spans="1:5" x14ac:dyDescent="0.25">
      <c r="A13" t="s">
        <v>55</v>
      </c>
      <c r="B13" s="26"/>
      <c r="C13" s="26"/>
      <c r="D13" s="26"/>
      <c r="E13" s="26"/>
    </row>
    <row r="14" spans="1:5" x14ac:dyDescent="0.25">
      <c r="A14" t="s">
        <v>56</v>
      </c>
      <c r="B14" s="26"/>
      <c r="C14" s="26"/>
      <c r="D14" s="26"/>
      <c r="E14" s="26"/>
    </row>
    <row r="15" spans="1:5" x14ac:dyDescent="0.25">
      <c r="A15" t="s">
        <v>57</v>
      </c>
      <c r="B15" s="26"/>
      <c r="C15" s="26"/>
      <c r="D15" s="26"/>
      <c r="E15" s="26"/>
    </row>
    <row r="16" spans="1:5" x14ac:dyDescent="0.25">
      <c r="A16" t="s">
        <v>58</v>
      </c>
      <c r="B16" s="26"/>
      <c r="C16" s="26"/>
      <c r="D16" s="26"/>
      <c r="E16" s="26"/>
    </row>
    <row r="17" spans="1:5" x14ac:dyDescent="0.25">
      <c r="A17" s="21" t="s">
        <v>59</v>
      </c>
      <c r="B17" s="26">
        <v>7524710354.8299999</v>
      </c>
      <c r="C17" s="22">
        <v>28695783262.230232</v>
      </c>
      <c r="D17" s="26">
        <v>3581814106.3435507</v>
      </c>
      <c r="E17" s="26">
        <v>1790907053.1717753</v>
      </c>
    </row>
    <row r="18" spans="1:5" x14ac:dyDescent="0.25">
      <c r="A18" s="21" t="s">
        <v>60</v>
      </c>
      <c r="B18" s="26">
        <v>4380588454.5743685</v>
      </c>
      <c r="C18" s="22">
        <v>20416574019.496613</v>
      </c>
      <c r="D18" s="22">
        <v>22548227411.666252</v>
      </c>
      <c r="E18" s="22">
        <v>31769264290.736275</v>
      </c>
    </row>
    <row r="19" spans="1:5" x14ac:dyDescent="0.25">
      <c r="A19" t="s">
        <v>61</v>
      </c>
      <c r="B19" s="26"/>
      <c r="C19" s="26"/>
      <c r="D19" s="26"/>
      <c r="E19" s="26"/>
    </row>
    <row r="20" spans="1:5" x14ac:dyDescent="0.25">
      <c r="A20" s="26"/>
      <c r="B20" s="26"/>
      <c r="C20" s="26"/>
      <c r="D20" s="26"/>
      <c r="E20" s="26"/>
    </row>
    <row r="21" spans="1:5" x14ac:dyDescent="0.25">
      <c r="A21" s="26"/>
      <c r="B21" s="26"/>
      <c r="C21" s="26"/>
      <c r="D21" s="26"/>
      <c r="E21" s="26"/>
    </row>
    <row r="22" spans="1:5" x14ac:dyDescent="0.25">
      <c r="A22" s="26"/>
      <c r="B22" s="26"/>
      <c r="C22" s="26"/>
      <c r="D22" s="26"/>
      <c r="E22" s="26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G13" sqref="G13"/>
    </sheetView>
  </sheetViews>
  <sheetFormatPr baseColWidth="10" defaultColWidth="8.7109375" defaultRowHeight="15" x14ac:dyDescent="0.25"/>
  <cols>
    <col min="1" max="1" width="30.42578125" customWidth="1"/>
    <col min="2" max="2" width="24.140625" customWidth="1"/>
    <col min="3" max="3" width="23.85546875" customWidth="1"/>
    <col min="4" max="4" width="20.5703125" customWidth="1"/>
    <col min="5" max="5" width="21.42578125" customWidth="1"/>
    <col min="6" max="6" width="22.42578125" customWidth="1"/>
    <col min="7" max="7" width="27.140625" customWidth="1"/>
    <col min="8" max="8" width="28.42578125" customWidth="1"/>
    <col min="9" max="9" width="23.140625" customWidth="1"/>
    <col min="10" max="10" width="22.42578125" customWidth="1"/>
    <col min="11" max="11" width="21.140625" customWidth="1"/>
    <col min="12" max="12" width="35" customWidth="1"/>
    <col min="13" max="13" width="31.5703125" customWidth="1"/>
    <col min="14" max="14" width="21.85546875" customWidth="1"/>
    <col min="15" max="15" width="40.5703125" customWidth="1"/>
    <col min="16" max="16" width="25.140625" customWidth="1"/>
    <col min="17" max="17" width="20.5703125" customWidth="1"/>
    <col min="18" max="18" width="20.85546875" customWidth="1"/>
    <col min="19" max="19" width="19.140625" customWidth="1"/>
  </cols>
  <sheetData>
    <row r="1" spans="1:19" ht="44.1" customHeight="1" x14ac:dyDescent="0.25">
      <c r="A1" s="4" t="s">
        <v>23</v>
      </c>
      <c r="B1" s="10" t="s">
        <v>13</v>
      </c>
      <c r="C1" s="10" t="s">
        <v>14</v>
      </c>
      <c r="D1" s="10" t="s">
        <v>21</v>
      </c>
      <c r="E1" s="10" t="s">
        <v>22</v>
      </c>
      <c r="F1" s="10" t="s">
        <v>15</v>
      </c>
      <c r="G1" s="11" t="s">
        <v>16</v>
      </c>
      <c r="H1" s="11" t="s">
        <v>17</v>
      </c>
      <c r="I1" s="11" t="s">
        <v>18</v>
      </c>
      <c r="J1" s="12" t="s">
        <v>19</v>
      </c>
      <c r="K1" s="12" t="s">
        <v>20</v>
      </c>
      <c r="L1" s="12" t="s">
        <v>31</v>
      </c>
      <c r="M1" s="12" t="s">
        <v>26</v>
      </c>
      <c r="N1" s="13" t="s">
        <v>25</v>
      </c>
      <c r="O1" s="13" t="s">
        <v>32</v>
      </c>
      <c r="P1" s="13" t="s">
        <v>27</v>
      </c>
      <c r="Q1" s="13" t="s">
        <v>28</v>
      </c>
      <c r="R1" s="13" t="s">
        <v>29</v>
      </c>
      <c r="S1" s="13" t="s">
        <v>30</v>
      </c>
    </row>
    <row r="2" spans="1:19" x14ac:dyDescent="0.25">
      <c r="A2" t="s">
        <v>84</v>
      </c>
      <c r="B2" s="26">
        <v>99.98</v>
      </c>
      <c r="C2" s="26">
        <v>96.98</v>
      </c>
      <c r="D2" s="16">
        <v>0.11</v>
      </c>
      <c r="E2" s="16">
        <v>0.11</v>
      </c>
      <c r="F2">
        <v>24</v>
      </c>
      <c r="G2" s="26">
        <v>0.9</v>
      </c>
      <c r="H2" s="26">
        <v>28.93</v>
      </c>
      <c r="I2" s="19">
        <v>0</v>
      </c>
      <c r="J2" s="26"/>
      <c r="K2" s="26"/>
      <c r="L2" s="26"/>
      <c r="M2" s="26"/>
      <c r="N2" s="26">
        <v>100</v>
      </c>
      <c r="O2">
        <v>4.29</v>
      </c>
      <c r="P2" s="26"/>
      <c r="Q2" s="23">
        <v>0</v>
      </c>
      <c r="R2" s="26">
        <v>75</v>
      </c>
      <c r="S2" s="26"/>
    </row>
    <row r="3" spans="1:19" x14ac:dyDescent="0.25">
      <c r="A3" t="s">
        <v>85</v>
      </c>
      <c r="B3" s="26">
        <v>99.98</v>
      </c>
      <c r="C3" s="26">
        <v>99.91</v>
      </c>
      <c r="D3" s="17">
        <v>0.32</v>
      </c>
      <c r="E3" s="17">
        <v>0.32</v>
      </c>
      <c r="F3">
        <v>24</v>
      </c>
      <c r="G3" s="26">
        <v>0.9</v>
      </c>
      <c r="H3" s="26">
        <v>29.72</v>
      </c>
      <c r="I3" s="19">
        <v>0</v>
      </c>
      <c r="J3" s="26"/>
      <c r="K3" s="26"/>
      <c r="L3" s="26"/>
      <c r="M3" s="26"/>
      <c r="N3" s="26">
        <v>100</v>
      </c>
      <c r="O3">
        <v>4.09</v>
      </c>
      <c r="P3" s="26"/>
      <c r="Q3" s="26">
        <v>71.365927649725293</v>
      </c>
      <c r="R3" s="26">
        <v>100</v>
      </c>
      <c r="S3" s="26"/>
    </row>
    <row r="4" spans="1:19" x14ac:dyDescent="0.25">
      <c r="A4" t="s">
        <v>86</v>
      </c>
      <c r="B4" s="26">
        <v>99.98</v>
      </c>
      <c r="C4" s="26">
        <v>99.91</v>
      </c>
      <c r="D4" s="17">
        <v>0.16</v>
      </c>
      <c r="E4" s="17">
        <v>0.16</v>
      </c>
      <c r="F4">
        <v>24</v>
      </c>
      <c r="G4" s="26">
        <v>0.9</v>
      </c>
      <c r="H4" s="26">
        <v>29.42</v>
      </c>
      <c r="I4" s="19">
        <v>0</v>
      </c>
      <c r="J4" s="26"/>
      <c r="K4" s="26"/>
      <c r="L4" s="26"/>
      <c r="M4" s="26"/>
      <c r="N4" s="26">
        <v>100</v>
      </c>
      <c r="O4">
        <v>4.1100000000000003</v>
      </c>
      <c r="P4" s="26"/>
      <c r="Q4" s="26">
        <v>80.4388276232837</v>
      </c>
      <c r="R4" s="26">
        <v>100</v>
      </c>
      <c r="S4" s="26"/>
    </row>
    <row r="5" spans="1:19" x14ac:dyDescent="0.25">
      <c r="A5" t="s">
        <v>87</v>
      </c>
      <c r="B5" s="26">
        <v>99.98</v>
      </c>
      <c r="C5" s="26">
        <v>99.91</v>
      </c>
      <c r="D5" s="18">
        <v>1</v>
      </c>
      <c r="E5" s="18">
        <v>1</v>
      </c>
      <c r="F5">
        <v>24</v>
      </c>
      <c r="G5" s="26">
        <v>0.9</v>
      </c>
      <c r="H5" s="26">
        <v>29.42</v>
      </c>
      <c r="I5" s="20">
        <v>0</v>
      </c>
      <c r="J5" s="26"/>
      <c r="K5" s="26"/>
      <c r="L5" s="26"/>
      <c r="M5" s="26"/>
      <c r="N5" s="26">
        <v>100</v>
      </c>
      <c r="O5">
        <v>4.1100000000000003</v>
      </c>
      <c r="P5" s="26"/>
      <c r="Q5" s="26">
        <v>122.64633052004901</v>
      </c>
      <c r="R5" s="26">
        <v>100</v>
      </c>
      <c r="S5" s="26"/>
    </row>
    <row r="6" spans="1:19" x14ac:dyDescent="0.25">
      <c r="A6" t="s">
        <v>88</v>
      </c>
      <c r="B6" s="26">
        <v>99.98</v>
      </c>
      <c r="C6" s="26">
        <v>99.91</v>
      </c>
      <c r="D6" s="18">
        <v>1</v>
      </c>
      <c r="E6" s="18">
        <v>1</v>
      </c>
      <c r="F6">
        <v>24</v>
      </c>
      <c r="G6" s="26">
        <v>0.9</v>
      </c>
      <c r="H6" s="26">
        <v>29.42</v>
      </c>
      <c r="I6" s="20">
        <v>0</v>
      </c>
      <c r="J6" s="26"/>
      <c r="K6" s="26"/>
      <c r="L6" s="26"/>
      <c r="M6" s="26"/>
      <c r="N6" s="26">
        <v>100</v>
      </c>
      <c r="O6">
        <v>4.1100000000000003</v>
      </c>
      <c r="P6" s="26"/>
      <c r="Q6" s="26">
        <v>114.80306032964</v>
      </c>
      <c r="R6" s="26">
        <v>100</v>
      </c>
      <c r="S6" s="26"/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opLeftCell="B1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33.42578125" style="9" customWidth="1"/>
    <col min="2" max="2" width="82.5703125" style="9" customWidth="1"/>
    <col min="3" max="3" width="37.5703125" customWidth="1"/>
    <col min="7" max="7" width="14.42578125" bestFit="1" customWidth="1"/>
  </cols>
  <sheetData>
    <row r="1" spans="1:8" ht="45.6" customHeight="1" x14ac:dyDescent="0.25">
      <c r="A1" s="4" t="s">
        <v>4</v>
      </c>
      <c r="B1" s="4" t="s">
        <v>5</v>
      </c>
      <c r="C1" s="7" t="s">
        <v>6</v>
      </c>
    </row>
    <row r="2" spans="1:8" x14ac:dyDescent="0.25">
      <c r="A2" t="s">
        <v>62</v>
      </c>
      <c r="B2" t="s">
        <v>63</v>
      </c>
      <c r="C2" s="26">
        <v>0</v>
      </c>
    </row>
    <row r="3" spans="1:8" x14ac:dyDescent="0.25">
      <c r="A3" t="s">
        <v>64</v>
      </c>
      <c r="B3" s="14" t="s">
        <v>65</v>
      </c>
      <c r="C3">
        <v>0</v>
      </c>
    </row>
    <row r="4" spans="1:8" x14ac:dyDescent="0.25">
      <c r="A4" t="s">
        <v>64</v>
      </c>
      <c r="B4" s="14" t="s">
        <v>66</v>
      </c>
      <c r="C4">
        <v>0</v>
      </c>
    </row>
    <row r="5" spans="1:8" x14ac:dyDescent="0.25">
      <c r="A5" t="s">
        <v>64</v>
      </c>
      <c r="B5" s="14" t="s">
        <v>67</v>
      </c>
      <c r="C5" s="26">
        <v>2330789986.1902294</v>
      </c>
    </row>
    <row r="6" spans="1:8" x14ac:dyDescent="0.25">
      <c r="A6" t="s">
        <v>64</v>
      </c>
      <c r="B6" s="14" t="s">
        <v>68</v>
      </c>
      <c r="C6" s="26">
        <v>6929403787.1300001</v>
      </c>
    </row>
    <row r="7" spans="1:8" x14ac:dyDescent="0.25">
      <c r="A7" t="s">
        <v>69</v>
      </c>
      <c r="B7" s="14" t="s">
        <v>70</v>
      </c>
      <c r="C7">
        <v>0</v>
      </c>
    </row>
    <row r="8" spans="1:8" x14ac:dyDescent="0.25">
      <c r="A8" t="s">
        <v>69</v>
      </c>
      <c r="B8" s="14" t="s">
        <v>71</v>
      </c>
      <c r="C8">
        <v>0</v>
      </c>
    </row>
    <row r="9" spans="1:8" x14ac:dyDescent="0.25">
      <c r="A9" t="s">
        <v>62</v>
      </c>
      <c r="B9" t="s">
        <v>72</v>
      </c>
      <c r="C9" s="26"/>
    </row>
    <row r="10" spans="1:8" x14ac:dyDescent="0.25">
      <c r="A10" t="s">
        <v>62</v>
      </c>
      <c r="B10" t="s">
        <v>73</v>
      </c>
      <c r="C10" s="26"/>
    </row>
    <row r="11" spans="1:8" x14ac:dyDescent="0.25">
      <c r="A11" t="s">
        <v>64</v>
      </c>
      <c r="B11" s="14" t="s">
        <v>74</v>
      </c>
      <c r="C11">
        <v>0</v>
      </c>
    </row>
    <row r="12" spans="1:8" x14ac:dyDescent="0.25">
      <c r="A12" t="s">
        <v>75</v>
      </c>
      <c r="B12" s="14" t="s">
        <v>76</v>
      </c>
      <c r="C12" s="26">
        <v>581341367.58000004</v>
      </c>
    </row>
    <row r="13" spans="1:8" x14ac:dyDescent="0.25">
      <c r="A13" t="s">
        <v>75</v>
      </c>
      <c r="B13" s="14" t="s">
        <v>77</v>
      </c>
      <c r="C13">
        <v>0</v>
      </c>
    </row>
    <row r="14" spans="1:8" x14ac:dyDescent="0.25">
      <c r="A14" t="s">
        <v>75</v>
      </c>
      <c r="B14" t="s">
        <v>78</v>
      </c>
      <c r="C14" s="26"/>
      <c r="H14" s="15"/>
    </row>
    <row r="15" spans="1:8" x14ac:dyDescent="0.25">
      <c r="A15" t="s">
        <v>75</v>
      </c>
      <c r="B15" s="14" t="s">
        <v>79</v>
      </c>
      <c r="C15" s="26">
        <v>41430110855.564674</v>
      </c>
      <c r="F15" s="22"/>
      <c r="G15" s="22"/>
    </row>
    <row r="16" spans="1:8" x14ac:dyDescent="0.25">
      <c r="A16" t="s">
        <v>75</v>
      </c>
      <c r="B16" t="s">
        <v>80</v>
      </c>
      <c r="C16" s="26"/>
      <c r="H16" s="15"/>
    </row>
    <row r="17" spans="1:3" x14ac:dyDescent="0.25">
      <c r="A17" t="s">
        <v>75</v>
      </c>
      <c r="B17" s="14" t="s">
        <v>81</v>
      </c>
      <c r="C17" s="26">
        <v>33536784159.63414</v>
      </c>
    </row>
    <row r="18" spans="1:3" x14ac:dyDescent="0.25">
      <c r="A18" t="s">
        <v>62</v>
      </c>
      <c r="B18" t="s">
        <v>82</v>
      </c>
      <c r="C18" s="26"/>
    </row>
    <row r="19" spans="1:3" x14ac:dyDescent="0.25">
      <c r="A19" t="s">
        <v>69</v>
      </c>
      <c r="B19" s="14" t="s">
        <v>83</v>
      </c>
      <c r="C19" s="26">
        <v>57734818141.312492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C30" sqref="C30"/>
    </sheetView>
  </sheetViews>
  <sheetFormatPr baseColWidth="10" defaultRowHeight="15" x14ac:dyDescent="0.25"/>
  <cols>
    <col min="1" max="1" width="32.85546875" style="22" bestFit="1" customWidth="1"/>
    <col min="2" max="2" width="20.28515625" style="22" bestFit="1" customWidth="1"/>
    <col min="3" max="3" width="104" style="22" customWidth="1"/>
    <col min="4" max="5" width="19.28515625" style="22" bestFit="1" customWidth="1"/>
    <col min="6" max="6" width="11.42578125" style="22"/>
    <col min="7" max="7" width="22" style="22" bestFit="1" customWidth="1"/>
    <col min="8" max="16384" width="11.42578125" style="22"/>
  </cols>
  <sheetData>
    <row r="2" spans="1:7" x14ac:dyDescent="0.25">
      <c r="A2" s="14" t="s">
        <v>120</v>
      </c>
      <c r="B2" s="24">
        <f>'[2]estado del arte'!J223</f>
        <v>57734818141.312492</v>
      </c>
      <c r="G2" s="25"/>
    </row>
    <row r="3" spans="1:7" x14ac:dyDescent="0.25">
      <c r="A3" s="14" t="s">
        <v>119</v>
      </c>
      <c r="B3" s="25">
        <v>33536784159.63414</v>
      </c>
      <c r="G3" s="25"/>
    </row>
    <row r="4" spans="1:7" x14ac:dyDescent="0.25">
      <c r="G4" s="25"/>
    </row>
    <row r="5" spans="1:7" x14ac:dyDescent="0.25">
      <c r="A5" s="28" t="s">
        <v>118</v>
      </c>
      <c r="B5" s="28"/>
      <c r="C5" s="28"/>
      <c r="G5" s="24"/>
    </row>
    <row r="6" spans="1:7" x14ac:dyDescent="0.25">
      <c r="A6" s="14" t="s">
        <v>117</v>
      </c>
      <c r="B6" s="24">
        <f>'[2]estado del arte'!D236</f>
        <v>2330789986.1902294</v>
      </c>
      <c r="C6" s="22" t="s">
        <v>116</v>
      </c>
    </row>
    <row r="7" spans="1:7" x14ac:dyDescent="0.25">
      <c r="A7" s="27" t="s">
        <v>115</v>
      </c>
      <c r="B7" s="2">
        <f>'[2]estado del arte'!D237</f>
        <v>6008448554.3406277</v>
      </c>
      <c r="C7" s="22" t="s">
        <v>113</v>
      </c>
    </row>
    <row r="8" spans="1:7" x14ac:dyDescent="0.25">
      <c r="A8" s="27"/>
      <c r="B8" s="2"/>
      <c r="C8" s="22" t="s">
        <v>112</v>
      </c>
    </row>
    <row r="9" spans="1:7" x14ac:dyDescent="0.25">
      <c r="A9" s="27"/>
      <c r="B9" s="2"/>
      <c r="C9" s="22" t="s">
        <v>111</v>
      </c>
    </row>
    <row r="10" spans="1:7" x14ac:dyDescent="0.25">
      <c r="A10" s="27"/>
      <c r="B10" s="2"/>
      <c r="C10" s="22" t="s">
        <v>110</v>
      </c>
    </row>
    <row r="11" spans="1:7" x14ac:dyDescent="0.25">
      <c r="A11" s="27"/>
      <c r="B11" s="2"/>
      <c r="C11" s="22" t="s">
        <v>109</v>
      </c>
    </row>
    <row r="12" spans="1:7" x14ac:dyDescent="0.25">
      <c r="A12" s="27"/>
      <c r="B12" s="2"/>
      <c r="C12" s="22" t="s">
        <v>107</v>
      </c>
    </row>
    <row r="13" spans="1:7" x14ac:dyDescent="0.25">
      <c r="A13" s="27"/>
      <c r="B13" s="2"/>
      <c r="C13" s="22" t="s">
        <v>105</v>
      </c>
    </row>
    <row r="16" spans="1:7" x14ac:dyDescent="0.25">
      <c r="A16" s="1" t="s">
        <v>121</v>
      </c>
      <c r="B16" s="2">
        <v>19520639896.209999</v>
      </c>
      <c r="C16" s="22" t="s">
        <v>99</v>
      </c>
    </row>
    <row r="17" spans="1:3" x14ac:dyDescent="0.25">
      <c r="A17" s="1"/>
      <c r="B17" s="1"/>
      <c r="C17" s="22" t="s">
        <v>98</v>
      </c>
    </row>
    <row r="18" spans="1:3" x14ac:dyDescent="0.25">
      <c r="A18" s="1"/>
      <c r="B18" s="1"/>
      <c r="C18" s="22" t="s">
        <v>98</v>
      </c>
    </row>
    <row r="19" spans="1:3" x14ac:dyDescent="0.25">
      <c r="A19" s="1"/>
      <c r="B19" s="1"/>
      <c r="C19" s="22" t="s">
        <v>114</v>
      </c>
    </row>
    <row r="20" spans="1:3" x14ac:dyDescent="0.25">
      <c r="A20" s="1"/>
      <c r="B20" s="1"/>
      <c r="C20" s="22" t="s">
        <v>113</v>
      </c>
    </row>
    <row r="21" spans="1:3" x14ac:dyDescent="0.25">
      <c r="A21" s="1"/>
      <c r="B21" s="1"/>
      <c r="C21" s="22" t="s">
        <v>112</v>
      </c>
    </row>
    <row r="22" spans="1:3" x14ac:dyDescent="0.25">
      <c r="A22" s="1"/>
      <c r="B22" s="1"/>
      <c r="C22" s="22" t="s">
        <v>111</v>
      </c>
    </row>
    <row r="23" spans="1:3" x14ac:dyDescent="0.25">
      <c r="A23" s="1"/>
      <c r="B23" s="1"/>
      <c r="C23" s="22" t="s">
        <v>110</v>
      </c>
    </row>
    <row r="24" spans="1:3" x14ac:dyDescent="0.25">
      <c r="A24" s="1"/>
      <c r="B24" s="1"/>
      <c r="C24" s="22" t="s">
        <v>109</v>
      </c>
    </row>
    <row r="25" spans="1:3" x14ac:dyDescent="0.25">
      <c r="A25" s="1"/>
      <c r="B25" s="1"/>
      <c r="C25" s="22" t="s">
        <v>108</v>
      </c>
    </row>
    <row r="26" spans="1:3" x14ac:dyDescent="0.25">
      <c r="A26" s="1"/>
      <c r="B26" s="1"/>
      <c r="C26" s="22" t="s">
        <v>107</v>
      </c>
    </row>
    <row r="27" spans="1:3" x14ac:dyDescent="0.25">
      <c r="A27" s="1"/>
      <c r="B27" s="1"/>
      <c r="C27" s="22" t="s">
        <v>106</v>
      </c>
    </row>
    <row r="28" spans="1:3" x14ac:dyDescent="0.25">
      <c r="A28" s="1"/>
      <c r="B28" s="1"/>
      <c r="C28" s="22" t="s">
        <v>105</v>
      </c>
    </row>
    <row r="29" spans="1:3" x14ac:dyDescent="0.25">
      <c r="A29" s="1"/>
      <c r="B29" s="1"/>
      <c r="C29" s="22" t="s">
        <v>104</v>
      </c>
    </row>
    <row r="30" spans="1:3" x14ac:dyDescent="0.25">
      <c r="A30" s="1"/>
      <c r="B30" s="1"/>
      <c r="C30" s="22" t="s">
        <v>104</v>
      </c>
    </row>
    <row r="31" spans="1:3" x14ac:dyDescent="0.25">
      <c r="A31" s="1"/>
      <c r="B31" s="1"/>
      <c r="C31" s="22" t="s">
        <v>104</v>
      </c>
    </row>
    <row r="32" spans="1:3" x14ac:dyDescent="0.25">
      <c r="A32" s="1"/>
      <c r="B32" s="1"/>
      <c r="C32" s="22" t="s">
        <v>97</v>
      </c>
    </row>
    <row r="33" spans="1:3" x14ac:dyDescent="0.25">
      <c r="A33" s="1"/>
      <c r="B33" s="1"/>
      <c r="C33" s="22" t="s">
        <v>96</v>
      </c>
    </row>
    <row r="34" spans="1:3" x14ac:dyDescent="0.25">
      <c r="A34" s="1"/>
      <c r="B34" s="1"/>
      <c r="C34" s="22" t="s">
        <v>95</v>
      </c>
    </row>
    <row r="35" spans="1:3" x14ac:dyDescent="0.25">
      <c r="A35" s="1"/>
      <c r="B35" s="1"/>
      <c r="C35" s="22" t="s">
        <v>94</v>
      </c>
    </row>
    <row r="36" spans="1:3" x14ac:dyDescent="0.25">
      <c r="A36" s="1"/>
      <c r="B36" s="1"/>
      <c r="C36" s="22" t="s">
        <v>93</v>
      </c>
    </row>
    <row r="37" spans="1:3" x14ac:dyDescent="0.25">
      <c r="A37" s="1"/>
      <c r="B37" s="1"/>
      <c r="C37" s="22" t="s">
        <v>92</v>
      </c>
    </row>
    <row r="38" spans="1:3" x14ac:dyDescent="0.25">
      <c r="A38" s="1"/>
      <c r="B38" s="1"/>
      <c r="C38" s="22" t="s">
        <v>91</v>
      </c>
    </row>
    <row r="39" spans="1:3" x14ac:dyDescent="0.25">
      <c r="A39" s="1"/>
      <c r="B39" s="1"/>
      <c r="C39" s="22" t="s">
        <v>90</v>
      </c>
    </row>
    <row r="40" spans="1:3" x14ac:dyDescent="0.25">
      <c r="A40" s="1"/>
      <c r="B40" s="1"/>
      <c r="C40" s="22" t="s">
        <v>89</v>
      </c>
    </row>
    <row r="42" spans="1:3" x14ac:dyDescent="0.25">
      <c r="A42" s="1" t="s">
        <v>122</v>
      </c>
      <c r="B42" s="2">
        <v>21909470959.354198</v>
      </c>
      <c r="C42" s="22" t="s">
        <v>103</v>
      </c>
    </row>
    <row r="43" spans="1:3" x14ac:dyDescent="0.25">
      <c r="A43" s="1"/>
      <c r="B43" s="1"/>
      <c r="C43" s="22" t="s">
        <v>103</v>
      </c>
    </row>
    <row r="44" spans="1:3" x14ac:dyDescent="0.25">
      <c r="A44" s="1"/>
      <c r="B44" s="1"/>
      <c r="C44" s="22" t="s">
        <v>103</v>
      </c>
    </row>
    <row r="45" spans="1:3" x14ac:dyDescent="0.25">
      <c r="A45" s="1"/>
      <c r="B45" s="1"/>
      <c r="C45" s="22" t="s">
        <v>102</v>
      </c>
    </row>
    <row r="46" spans="1:3" x14ac:dyDescent="0.25">
      <c r="A46" s="1"/>
      <c r="B46" s="1"/>
      <c r="C46" s="22" t="s">
        <v>102</v>
      </c>
    </row>
    <row r="47" spans="1:3" x14ac:dyDescent="0.25">
      <c r="A47" s="1"/>
      <c r="B47" s="1"/>
      <c r="C47" s="22" t="s">
        <v>101</v>
      </c>
    </row>
    <row r="50" spans="1:3" x14ac:dyDescent="0.25">
      <c r="A50" s="3" t="s">
        <v>100</v>
      </c>
      <c r="B50" s="2">
        <v>581341637.58243895</v>
      </c>
      <c r="C50" s="22" t="s">
        <v>99</v>
      </c>
    </row>
    <row r="51" spans="1:3" x14ac:dyDescent="0.25">
      <c r="A51" s="3"/>
      <c r="B51" s="1"/>
      <c r="C51" s="22" t="s">
        <v>98</v>
      </c>
    </row>
    <row r="52" spans="1:3" x14ac:dyDescent="0.25">
      <c r="A52" s="3"/>
      <c r="B52" s="1"/>
      <c r="C52" s="22" t="s">
        <v>98</v>
      </c>
    </row>
    <row r="53" spans="1:3" x14ac:dyDescent="0.25">
      <c r="A53" s="3"/>
      <c r="B53" s="1"/>
      <c r="C53" s="22" t="s">
        <v>97</v>
      </c>
    </row>
    <row r="54" spans="1:3" x14ac:dyDescent="0.25">
      <c r="A54" s="3"/>
      <c r="B54" s="1"/>
      <c r="C54" s="22" t="s">
        <v>96</v>
      </c>
    </row>
    <row r="55" spans="1:3" x14ac:dyDescent="0.25">
      <c r="A55" s="3"/>
      <c r="B55" s="1"/>
      <c r="C55" s="22" t="s">
        <v>95</v>
      </c>
    </row>
    <row r="56" spans="1:3" x14ac:dyDescent="0.25">
      <c r="A56" s="3"/>
      <c r="B56" s="1"/>
      <c r="C56" s="22" t="s">
        <v>94</v>
      </c>
    </row>
    <row r="57" spans="1:3" x14ac:dyDescent="0.25">
      <c r="A57" s="3"/>
      <c r="B57" s="1"/>
      <c r="C57" s="22" t="s">
        <v>93</v>
      </c>
    </row>
    <row r="58" spans="1:3" x14ac:dyDescent="0.25">
      <c r="A58" s="3"/>
      <c r="B58" s="1"/>
      <c r="C58" s="22" t="s">
        <v>92</v>
      </c>
    </row>
    <row r="59" spans="1:3" x14ac:dyDescent="0.25">
      <c r="A59" s="3"/>
      <c r="B59" s="1"/>
      <c r="C59" s="22" t="s">
        <v>91</v>
      </c>
    </row>
    <row r="60" spans="1:3" x14ac:dyDescent="0.25">
      <c r="A60" s="3"/>
      <c r="B60" s="1"/>
      <c r="C60" s="22" t="s">
        <v>90</v>
      </c>
    </row>
    <row r="61" spans="1:3" x14ac:dyDescent="0.25">
      <c r="A61" s="3"/>
      <c r="B61" s="1"/>
      <c r="C61" s="22" t="s">
        <v>89</v>
      </c>
    </row>
  </sheetData>
  <mergeCells count="9">
    <mergeCell ref="A7:A13"/>
    <mergeCell ref="B7:B13"/>
    <mergeCell ref="A5:C5"/>
    <mergeCell ref="A50:A61"/>
    <mergeCell ref="A42:A47"/>
    <mergeCell ref="A16:A40"/>
    <mergeCell ref="B16:B40"/>
    <mergeCell ref="B42:B47"/>
    <mergeCell ref="B50:B6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7109375" defaultRowHeight="15" x14ac:dyDescent="0.25"/>
  <cols>
    <col min="1" max="1" width="20.5703125" customWidth="1"/>
    <col min="2" max="2" width="22.85546875" customWidth="1"/>
    <col min="3" max="3" width="16.5703125" customWidth="1"/>
    <col min="4" max="4" width="26.85546875" customWidth="1"/>
    <col min="5" max="6" width="18.85546875" customWidth="1"/>
    <col min="7" max="7" width="21.140625" customWidth="1"/>
    <col min="8" max="8" width="22.140625" customWidth="1"/>
  </cols>
  <sheetData>
    <row r="1" spans="1:8" ht="42.95" customHeight="1" x14ac:dyDescent="0.25">
      <c r="A1" s="8" t="s">
        <v>7</v>
      </c>
      <c r="B1" s="8" t="s">
        <v>33</v>
      </c>
      <c r="C1" s="8" t="s">
        <v>8</v>
      </c>
      <c r="D1" s="8" t="s">
        <v>34</v>
      </c>
      <c r="E1" s="8" t="s">
        <v>9</v>
      </c>
      <c r="F1" s="8" t="s">
        <v>5</v>
      </c>
      <c r="G1" s="8" t="s">
        <v>24</v>
      </c>
      <c r="H1" s="8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PlantillaTotalUsos</vt:lpstr>
      <vt:lpstr>PlantillaFuentes</vt:lpstr>
      <vt:lpstr>PlantillaMetasLineaBaseAPSB</vt:lpstr>
      <vt:lpstr>PlantillaMetasRecursosAPSB</vt:lpstr>
      <vt:lpstr>Hoja2</vt:lpstr>
      <vt:lpstr>Catalogos</vt:lpstr>
      <vt:lpstr>Compromisos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Gloria Elena Olarte Osorio</cp:lastModifiedBy>
  <dcterms:created xsi:type="dcterms:W3CDTF">2020-03-24T17:16:45Z</dcterms:created>
  <dcterms:modified xsi:type="dcterms:W3CDTF">2021-09-27T15:34:51Z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