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021 v\"/>
    </mc:Choice>
  </mc:AlternateContent>
  <xr:revisionPtr revIDLastSave="0" documentId="8_{1721BE35-CB97-488F-9D73-2274489875CF}" xr6:coauthVersionLast="47" xr6:coauthVersionMax="47" xr10:uidLastSave="{00000000-0000-0000-0000-000000000000}"/>
  <bookViews>
    <workbookView xWindow="-120" yWindow="-120" windowWidth="20730" windowHeight="11160" tabRatio="619" activeTab="3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3" l="1"/>
  <c r="D15" i="3"/>
  <c r="C15" i="3"/>
  <c r="B15" i="3"/>
  <c r="E14" i="3"/>
  <c r="D14" i="3"/>
  <c r="C14" i="3"/>
  <c r="B14" i="3"/>
  <c r="E12" i="3"/>
  <c r="D12" i="3"/>
  <c r="C12" i="3"/>
  <c r="B12" i="3"/>
  <c r="E6" i="3"/>
  <c r="D6" i="3"/>
  <c r="C6" i="3"/>
  <c r="B6" i="3"/>
  <c r="E5" i="5"/>
  <c r="D5" i="5"/>
  <c r="C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<sst xmlns="http://schemas.openxmlformats.org/spreadsheetml/2006/main" count="218" uniqueCount="90">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</sst>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2" fontId="0" fillId="0" borderId="0" xfId="1" applyFont="1"/>
    <xf numFmtId="42" fontId="0" fillId="0" borderId="0" xfId="1" applyFont="1" applyFill="1" applyBorder="1"/>
    <xf numFmtId="9" fontId="0" fillId="0" borderId="0" xfId="2" applyFont="1"/>
    <xf numFmtId="164" fontId="0" fillId="0" borderId="0" xfId="2" applyNumberFormat="1" applyFont="1"/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E97BF294-87AA-4F8F-ADBE-4090F965A244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opLeftCell="B1" zoomScale="90" zoomScaleNormal="90" workbookViewId="0">
      <selection activeCell="B10" sqref="B10:H16"/>
    </sheetView>
  </sheetViews>
  <sheetFormatPr baseColWidth="10" defaultColWidth="9.28515625" defaultRowHeight="15" x14ac:dyDescent="0.25"/>
  <cols>
    <col min="1" max="1" width="68" style="6" bestFit="1" customWidth="1"/>
    <col min="2" max="5" width="14.85546875" bestFit="1" customWidth="1"/>
    <col min="6" max="6" width="43.85546875" bestFit="1" customWidth="1"/>
    <col min="7" max="8" width="26" bestFit="1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1</v>
      </c>
      <c r="C2">
        <v>1</v>
      </c>
      <c r="D2">
        <v>1</v>
      </c>
      <c r="E2">
        <v>1</v>
      </c>
      <c r="F2" t="s">
        <v>56</v>
      </c>
      <c r="G2" t="s">
        <v>50</v>
      </c>
      <c r="H2" t="s">
        <v>56</v>
      </c>
    </row>
    <row r="3" spans="1:8" x14ac:dyDescent="0.25">
      <c r="A3" t="s">
        <v>36</v>
      </c>
      <c r="B3" s="11">
        <v>380000000</v>
      </c>
      <c r="C3" s="11">
        <v>418376397.81999999</v>
      </c>
      <c r="D3" s="11">
        <v>447649452.25999999</v>
      </c>
      <c r="E3" s="11">
        <v>480463273.57999998</v>
      </c>
      <c r="F3" t="s">
        <v>56</v>
      </c>
      <c r="G3" t="s">
        <v>50</v>
      </c>
      <c r="H3" t="s">
        <v>56</v>
      </c>
    </row>
    <row r="4" spans="1:8" x14ac:dyDescent="0.25">
      <c r="A4" t="s">
        <v>37</v>
      </c>
      <c r="B4" s="11">
        <v>100000000</v>
      </c>
      <c r="C4" s="11">
        <v>109299052</v>
      </c>
      <c r="D4" s="11">
        <v>117802487.44</v>
      </c>
      <c r="E4" s="11">
        <v>126437703.56999999</v>
      </c>
      <c r="F4" t="s">
        <v>56</v>
      </c>
      <c r="G4" t="s">
        <v>50</v>
      </c>
      <c r="H4" t="s">
        <v>56</v>
      </c>
    </row>
    <row r="5" spans="1:8" x14ac:dyDescent="0.25">
      <c r="A5" t="s">
        <v>38</v>
      </c>
      <c r="B5" s="11">
        <v>75000000</v>
      </c>
      <c r="C5" s="11">
        <f>55049526.29+26000000</f>
        <v>81049526.289999992</v>
      </c>
      <c r="D5" s="11">
        <f>58901243.72+27000000</f>
        <v>85901243.719999999</v>
      </c>
      <c r="E5" s="11">
        <f>66649451+28000000</f>
        <v>94649451</v>
      </c>
      <c r="F5" t="s">
        <v>56</v>
      </c>
      <c r="G5" t="s">
        <v>50</v>
      </c>
      <c r="H5" t="s">
        <v>56</v>
      </c>
    </row>
    <row r="6" spans="1:8" x14ac:dyDescent="0.25">
      <c r="A6" t="s">
        <v>39</v>
      </c>
      <c r="B6" s="12">
        <v>1</v>
      </c>
      <c r="C6" s="11">
        <v>38714173</v>
      </c>
      <c r="D6" s="11">
        <v>39875598.299999997</v>
      </c>
      <c r="E6" s="11">
        <v>41071866.200000003</v>
      </c>
      <c r="F6" t="s">
        <v>56</v>
      </c>
      <c r="G6" t="s">
        <v>50</v>
      </c>
      <c r="H6" t="s">
        <v>56</v>
      </c>
    </row>
    <row r="7" spans="1:8" x14ac:dyDescent="0.25">
      <c r="A7" t="s">
        <v>40</v>
      </c>
      <c r="B7">
        <v>1</v>
      </c>
      <c r="C7">
        <v>1</v>
      </c>
      <c r="D7">
        <v>1</v>
      </c>
      <c r="E7">
        <v>1</v>
      </c>
      <c r="F7" t="s">
        <v>56</v>
      </c>
      <c r="G7" t="s">
        <v>50</v>
      </c>
      <c r="H7" t="s">
        <v>56</v>
      </c>
    </row>
    <row r="8" spans="1:8" x14ac:dyDescent="0.25">
      <c r="A8" t="s">
        <v>41</v>
      </c>
      <c r="B8">
        <v>1</v>
      </c>
      <c r="C8">
        <v>1</v>
      </c>
      <c r="D8">
        <v>1</v>
      </c>
      <c r="E8">
        <v>1</v>
      </c>
      <c r="F8" t="s">
        <v>56</v>
      </c>
      <c r="G8" t="s">
        <v>50</v>
      </c>
      <c r="H8" t="s">
        <v>56</v>
      </c>
    </row>
    <row r="9" spans="1:8" x14ac:dyDescent="0.25">
      <c r="A9" t="s">
        <v>42</v>
      </c>
      <c r="B9">
        <v>1</v>
      </c>
      <c r="C9">
        <v>1</v>
      </c>
      <c r="D9">
        <v>1</v>
      </c>
      <c r="E9">
        <v>1</v>
      </c>
      <c r="F9" t="s">
        <v>56</v>
      </c>
      <c r="G9" t="s">
        <v>50</v>
      </c>
      <c r="H9" t="s">
        <v>56</v>
      </c>
    </row>
    <row r="10" spans="1:8" x14ac:dyDescent="0.25">
      <c r="A10" t="s">
        <v>43</v>
      </c>
      <c r="B10">
        <v>1</v>
      </c>
      <c r="C10">
        <v>1</v>
      </c>
      <c r="D10">
        <v>1</v>
      </c>
      <c r="E10">
        <v>1</v>
      </c>
      <c r="F10" t="s">
        <v>56</v>
      </c>
      <c r="G10" t="s">
        <v>50</v>
      </c>
      <c r="H10" t="s">
        <v>56</v>
      </c>
    </row>
    <row r="11" spans="1:8" x14ac:dyDescent="0.25">
      <c r="A11" t="s">
        <v>35</v>
      </c>
      <c r="B11">
        <v>1</v>
      </c>
      <c r="C11">
        <v>1</v>
      </c>
      <c r="D11">
        <v>1</v>
      </c>
      <c r="E11">
        <v>1</v>
      </c>
      <c r="F11" t="s">
        <v>56</v>
      </c>
      <c r="G11" t="s">
        <v>50</v>
      </c>
      <c r="H11" t="s">
        <v>56</v>
      </c>
    </row>
    <row r="12" spans="1:8" x14ac:dyDescent="0.25">
      <c r="A12" t="s">
        <v>36</v>
      </c>
      <c r="B12">
        <v>1</v>
      </c>
      <c r="C12">
        <v>1</v>
      </c>
      <c r="D12">
        <v>1</v>
      </c>
      <c r="E12">
        <v>1</v>
      </c>
      <c r="F12" t="s">
        <v>56</v>
      </c>
      <c r="G12" t="s">
        <v>50</v>
      </c>
      <c r="H12" t="s">
        <v>56</v>
      </c>
    </row>
    <row r="13" spans="1:8" x14ac:dyDescent="0.25">
      <c r="A13" t="s">
        <v>37</v>
      </c>
      <c r="B13">
        <v>1</v>
      </c>
      <c r="C13">
        <v>1</v>
      </c>
      <c r="D13">
        <v>1</v>
      </c>
      <c r="E13">
        <v>1</v>
      </c>
      <c r="F13" t="s">
        <v>56</v>
      </c>
      <c r="G13" t="s">
        <v>50</v>
      </c>
      <c r="H13" t="s">
        <v>56</v>
      </c>
    </row>
    <row r="14" spans="1:8" x14ac:dyDescent="0.25">
      <c r="A14" t="s">
        <v>38</v>
      </c>
      <c r="B14">
        <v>1</v>
      </c>
      <c r="C14">
        <v>1</v>
      </c>
      <c r="D14">
        <v>1</v>
      </c>
      <c r="E14">
        <v>1</v>
      </c>
      <c r="F14" t="s">
        <v>56</v>
      </c>
      <c r="G14" t="s">
        <v>50</v>
      </c>
      <c r="H14" t="s">
        <v>56</v>
      </c>
    </row>
    <row r="15" spans="1:8" x14ac:dyDescent="0.25">
      <c r="A15" t="s">
        <v>39</v>
      </c>
      <c r="B15">
        <v>1</v>
      </c>
      <c r="C15">
        <v>1</v>
      </c>
      <c r="D15">
        <v>1</v>
      </c>
      <c r="E15">
        <v>1</v>
      </c>
      <c r="F15" t="s">
        <v>56</v>
      </c>
      <c r="G15" t="s">
        <v>50</v>
      </c>
      <c r="H15" t="s">
        <v>56</v>
      </c>
    </row>
    <row r="16" spans="1:8" x14ac:dyDescent="0.25">
      <c r="A16" t="s">
        <v>40</v>
      </c>
      <c r="B16">
        <v>1</v>
      </c>
      <c r="C16">
        <v>1</v>
      </c>
      <c r="D16">
        <v>1</v>
      </c>
      <c r="E16">
        <v>1</v>
      </c>
      <c r="F16" t="s">
        <v>56</v>
      </c>
      <c r="G16" t="s">
        <v>50</v>
      </c>
      <c r="H16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G2:H16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"/>
  <sheetViews>
    <sheetView zoomScale="90" zoomScaleNormal="90" workbookViewId="0">
      <selection activeCell="B19" sqref="B19:E21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1">
        <v>1</v>
      </c>
      <c r="C2" s="11">
        <v>1</v>
      </c>
      <c r="D2" s="11">
        <v>1</v>
      </c>
      <c r="E2" s="11">
        <v>1</v>
      </c>
    </row>
    <row r="3" spans="1:5" x14ac:dyDescent="0.25">
      <c r="A3" t="s">
        <v>45</v>
      </c>
      <c r="B3" s="11">
        <v>1</v>
      </c>
      <c r="C3" s="11">
        <v>1</v>
      </c>
      <c r="D3" s="11">
        <v>1</v>
      </c>
      <c r="E3" s="11">
        <v>1</v>
      </c>
    </row>
    <row r="4" spans="1:5" x14ac:dyDescent="0.25">
      <c r="A4" t="s">
        <v>46</v>
      </c>
      <c r="B4" s="11">
        <v>1</v>
      </c>
      <c r="C4" s="11">
        <v>1</v>
      </c>
      <c r="D4" s="11">
        <v>1</v>
      </c>
      <c r="E4" s="11">
        <v>1</v>
      </c>
    </row>
    <row r="5" spans="1:5" x14ac:dyDescent="0.25">
      <c r="A5" t="s">
        <v>47</v>
      </c>
      <c r="B5" s="11">
        <v>1</v>
      </c>
      <c r="C5" s="11">
        <v>1</v>
      </c>
      <c r="D5" s="11">
        <v>1</v>
      </c>
      <c r="E5" s="11">
        <v>1</v>
      </c>
    </row>
    <row r="6" spans="1:5" x14ac:dyDescent="0.25">
      <c r="A6" t="s">
        <v>48</v>
      </c>
      <c r="B6" s="11">
        <f>57000000/4</f>
        <v>14250000</v>
      </c>
      <c r="C6" s="11">
        <f>57000000/4</f>
        <v>14250000</v>
      </c>
      <c r="D6" s="11">
        <f>57000000/4</f>
        <v>14250000</v>
      </c>
      <c r="E6" s="11">
        <f>57000000/4</f>
        <v>14250000</v>
      </c>
    </row>
    <row r="7" spans="1:5" x14ac:dyDescent="0.25">
      <c r="A7" t="s">
        <v>49</v>
      </c>
      <c r="B7" s="11">
        <v>1</v>
      </c>
      <c r="C7" s="11">
        <v>1</v>
      </c>
      <c r="D7" s="11">
        <v>1</v>
      </c>
      <c r="E7" s="11">
        <v>1</v>
      </c>
    </row>
    <row r="8" spans="1:5" x14ac:dyDescent="0.25">
      <c r="A8" t="s">
        <v>50</v>
      </c>
      <c r="B8" s="11">
        <v>1</v>
      </c>
      <c r="C8" s="11">
        <v>1</v>
      </c>
      <c r="D8" s="11">
        <v>1</v>
      </c>
      <c r="E8" s="11">
        <v>1</v>
      </c>
    </row>
    <row r="9" spans="1:5" x14ac:dyDescent="0.25">
      <c r="A9" t="s">
        <v>51</v>
      </c>
      <c r="B9" s="11">
        <v>1</v>
      </c>
      <c r="C9" s="11">
        <v>1</v>
      </c>
      <c r="D9" s="11">
        <v>1</v>
      </c>
      <c r="E9" s="11">
        <v>1</v>
      </c>
    </row>
    <row r="10" spans="1:5" x14ac:dyDescent="0.25">
      <c r="A10" t="s">
        <v>52</v>
      </c>
      <c r="B10" s="11">
        <v>1</v>
      </c>
      <c r="C10" s="11">
        <v>1</v>
      </c>
      <c r="D10" s="11">
        <v>1</v>
      </c>
      <c r="E10" s="11">
        <v>1</v>
      </c>
    </row>
    <row r="11" spans="1:5" x14ac:dyDescent="0.25">
      <c r="A11" t="s">
        <v>53</v>
      </c>
      <c r="B11" s="11">
        <v>1</v>
      </c>
      <c r="C11" s="11">
        <v>1</v>
      </c>
      <c r="D11" s="11">
        <v>1</v>
      </c>
      <c r="E11" s="11">
        <v>1</v>
      </c>
    </row>
    <row r="12" spans="1:5" x14ac:dyDescent="0.25">
      <c r="A12" t="s">
        <v>54</v>
      </c>
      <c r="B12" s="11">
        <f>250000000/4</f>
        <v>62500000</v>
      </c>
      <c r="C12" s="11">
        <f>250000000/4</f>
        <v>62500000</v>
      </c>
      <c r="D12" s="11">
        <f>250000000/4</f>
        <v>62500000</v>
      </c>
      <c r="E12" s="11">
        <f>250000000/4</f>
        <v>62500000</v>
      </c>
    </row>
    <row r="13" spans="1:5" x14ac:dyDescent="0.25">
      <c r="A13" t="s">
        <v>55</v>
      </c>
      <c r="B13" s="11">
        <v>1</v>
      </c>
      <c r="C13" s="11">
        <v>1</v>
      </c>
      <c r="D13" s="11">
        <v>1</v>
      </c>
      <c r="E13" s="11">
        <v>1</v>
      </c>
    </row>
    <row r="14" spans="1:5" x14ac:dyDescent="0.25">
      <c r="A14" t="s">
        <v>56</v>
      </c>
      <c r="B14" s="11">
        <f>1615000867/4</f>
        <v>403750216.75</v>
      </c>
      <c r="C14" s="11">
        <f>1615000867/4</f>
        <v>403750216.75</v>
      </c>
      <c r="D14" s="11">
        <f>1615000867/4</f>
        <v>403750216.75</v>
      </c>
      <c r="E14" s="11">
        <f>1615000867/4</f>
        <v>403750216.75</v>
      </c>
    </row>
    <row r="15" spans="1:5" x14ac:dyDescent="0.25">
      <c r="A15" t="s">
        <v>57</v>
      </c>
      <c r="B15" s="11">
        <f>1535000615/4</f>
        <v>383750153.75</v>
      </c>
      <c r="C15" s="11">
        <f>1535000615/4</f>
        <v>383750153.75</v>
      </c>
      <c r="D15" s="11">
        <f>1535000615/4</f>
        <v>383750153.75</v>
      </c>
      <c r="E15" s="11">
        <f>1535000615/4</f>
        <v>383750153.75</v>
      </c>
    </row>
    <row r="16" spans="1:5" x14ac:dyDescent="0.25">
      <c r="A16" t="s">
        <v>58</v>
      </c>
      <c r="B16" s="11">
        <v>1</v>
      </c>
      <c r="C16" s="11">
        <v>1</v>
      </c>
      <c r="D16" s="11">
        <v>1</v>
      </c>
      <c r="E16" s="11">
        <v>1</v>
      </c>
    </row>
    <row r="17" spans="1:5" x14ac:dyDescent="0.25">
      <c r="A17" t="s">
        <v>59</v>
      </c>
      <c r="B17" s="11">
        <v>1</v>
      </c>
      <c r="C17" s="11">
        <v>1</v>
      </c>
      <c r="D17" s="11">
        <v>1</v>
      </c>
      <c r="E17" s="11">
        <v>1</v>
      </c>
    </row>
    <row r="18" spans="1:5" x14ac:dyDescent="0.25">
      <c r="A18" t="s">
        <v>60</v>
      </c>
      <c r="B18" s="11">
        <v>1</v>
      </c>
      <c r="C18" s="11">
        <v>1</v>
      </c>
      <c r="D18" s="11">
        <v>1</v>
      </c>
      <c r="E18" s="11">
        <v>1</v>
      </c>
    </row>
    <row r="19" spans="1:5" x14ac:dyDescent="0.25">
      <c r="A19" t="s">
        <v>61</v>
      </c>
      <c r="B19" s="11">
        <v>1</v>
      </c>
      <c r="C19" s="11">
        <v>1</v>
      </c>
      <c r="D19" s="11">
        <v>1</v>
      </c>
      <c r="E19" s="11">
        <v>1</v>
      </c>
    </row>
    <row r="20" spans="1:5" x14ac:dyDescent="0.25">
      <c r="A20" t="s">
        <v>44</v>
      </c>
      <c r="B20" s="11">
        <v>1</v>
      </c>
      <c r="C20" s="11">
        <v>1</v>
      </c>
      <c r="D20" s="11">
        <v>1</v>
      </c>
      <c r="E20" s="11">
        <v>1</v>
      </c>
    </row>
    <row r="21" spans="1:5" x14ac:dyDescent="0.25">
      <c r="A21" t="s">
        <v>45</v>
      </c>
      <c r="B21" s="11">
        <v>1</v>
      </c>
      <c r="C21" s="11">
        <v>1</v>
      </c>
      <c r="D21" s="11">
        <v>1</v>
      </c>
      <c r="E21" s="11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"/>
  <sheetViews>
    <sheetView zoomScale="90" zoomScaleNormal="90" workbookViewId="0">
      <selection activeCell="D24" sqref="D24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3">
        <v>0.01</v>
      </c>
      <c r="C2" s="13">
        <v>0.01</v>
      </c>
      <c r="D2" s="13">
        <v>0.01</v>
      </c>
      <c r="E2" s="13">
        <v>0.01</v>
      </c>
      <c r="F2" s="13">
        <v>0.01</v>
      </c>
      <c r="G2" s="13">
        <v>0.01</v>
      </c>
      <c r="H2" s="13">
        <v>0.01</v>
      </c>
      <c r="I2" s="13">
        <v>0.01</v>
      </c>
      <c r="J2" s="13">
        <v>0.01</v>
      </c>
      <c r="K2" s="13">
        <v>0.01</v>
      </c>
      <c r="L2" s="13">
        <v>0.01</v>
      </c>
      <c r="M2" s="13">
        <v>0.01</v>
      </c>
      <c r="N2" s="13">
        <v>0.01</v>
      </c>
      <c r="O2" s="13">
        <v>0.01</v>
      </c>
      <c r="P2" s="13">
        <v>0.01</v>
      </c>
      <c r="Q2" s="13">
        <v>0.01</v>
      </c>
      <c r="R2" s="13">
        <v>0.01</v>
      </c>
      <c r="S2" s="13">
        <v>0.01</v>
      </c>
    </row>
    <row r="3" spans="1:19" x14ac:dyDescent="0.25">
      <c r="A3" t="s">
        <v>85</v>
      </c>
      <c r="B3" s="13">
        <v>1</v>
      </c>
      <c r="C3" s="13">
        <v>0.2</v>
      </c>
      <c r="D3" s="13">
        <v>0.01</v>
      </c>
      <c r="E3" s="13">
        <v>0.01</v>
      </c>
      <c r="F3" s="14">
        <v>23.3</v>
      </c>
      <c r="G3" s="13">
        <v>0.93</v>
      </c>
      <c r="H3" s="13">
        <v>0.2</v>
      </c>
      <c r="I3" s="13">
        <v>0.14000000000000001</v>
      </c>
      <c r="J3" s="13">
        <v>0.99</v>
      </c>
      <c r="K3" s="13">
        <v>0.1</v>
      </c>
      <c r="L3" s="13">
        <v>0.01</v>
      </c>
      <c r="M3" s="13">
        <v>0.01</v>
      </c>
      <c r="N3" s="13">
        <v>0.01</v>
      </c>
      <c r="O3" s="13">
        <v>0.01</v>
      </c>
      <c r="P3" s="13">
        <v>0.01</v>
      </c>
      <c r="Q3" s="13">
        <v>0.01</v>
      </c>
      <c r="R3" s="13">
        <v>0.01</v>
      </c>
      <c r="S3" s="13">
        <v>0.01</v>
      </c>
    </row>
    <row r="4" spans="1:19" x14ac:dyDescent="0.25">
      <c r="A4" t="s">
        <v>86</v>
      </c>
      <c r="B4" s="13">
        <v>1</v>
      </c>
      <c r="C4" s="13">
        <v>0.2</v>
      </c>
      <c r="D4" s="13">
        <v>0.01</v>
      </c>
      <c r="E4" s="13">
        <v>0.01</v>
      </c>
      <c r="F4" s="14">
        <v>23.3</v>
      </c>
      <c r="G4" s="13">
        <v>0.93</v>
      </c>
      <c r="H4" s="13">
        <v>0.2</v>
      </c>
      <c r="I4" s="13">
        <v>0.14000000000000001</v>
      </c>
      <c r="J4" s="13">
        <v>0.99</v>
      </c>
      <c r="K4" s="13">
        <v>0.1</v>
      </c>
      <c r="L4" s="13">
        <v>0.01</v>
      </c>
      <c r="M4" s="13">
        <v>0.01</v>
      </c>
      <c r="N4" s="13">
        <v>0.01</v>
      </c>
      <c r="O4" s="13">
        <v>0.01</v>
      </c>
      <c r="P4" s="13">
        <v>0.01</v>
      </c>
      <c r="Q4" s="13">
        <v>0.01</v>
      </c>
      <c r="R4" s="13">
        <v>0.01</v>
      </c>
      <c r="S4" s="13">
        <v>0.01</v>
      </c>
    </row>
    <row r="5" spans="1:19" x14ac:dyDescent="0.25">
      <c r="A5" t="s">
        <v>87</v>
      </c>
      <c r="B5" s="13">
        <v>1</v>
      </c>
      <c r="C5" s="13">
        <v>0.2</v>
      </c>
      <c r="D5" s="13">
        <v>0.01</v>
      </c>
      <c r="E5" s="13">
        <v>0.01</v>
      </c>
      <c r="F5" s="14">
        <v>23.3</v>
      </c>
      <c r="G5" s="13">
        <v>0.93</v>
      </c>
      <c r="H5" s="13">
        <v>0.2</v>
      </c>
      <c r="I5" s="13">
        <v>0.14000000000000001</v>
      </c>
      <c r="J5" s="13">
        <v>0.99</v>
      </c>
      <c r="K5" s="13">
        <v>0.1</v>
      </c>
      <c r="L5" s="13">
        <v>0.01</v>
      </c>
      <c r="M5" s="13">
        <v>0.01</v>
      </c>
      <c r="N5" s="13">
        <v>0.01</v>
      </c>
      <c r="O5" s="13">
        <v>0.01</v>
      </c>
      <c r="P5" s="13">
        <v>0.01</v>
      </c>
      <c r="Q5" s="13">
        <v>0.01</v>
      </c>
      <c r="R5" s="13">
        <v>0.01</v>
      </c>
      <c r="S5" s="13">
        <v>0.01</v>
      </c>
    </row>
    <row r="6" spans="1:19" x14ac:dyDescent="0.25">
      <c r="A6" t="s">
        <v>88</v>
      </c>
      <c r="B6" s="13">
        <v>1</v>
      </c>
      <c r="C6" s="13">
        <v>0.2</v>
      </c>
      <c r="D6" s="13">
        <v>0.01</v>
      </c>
      <c r="E6" s="13">
        <v>0.01</v>
      </c>
      <c r="F6" s="14">
        <v>23.3</v>
      </c>
      <c r="G6" s="13">
        <v>0.93</v>
      </c>
      <c r="H6" s="13">
        <v>0.2</v>
      </c>
      <c r="I6" s="13">
        <v>0.14000000000000001</v>
      </c>
      <c r="J6" s="13">
        <v>0.99</v>
      </c>
      <c r="K6" s="13">
        <v>0.1</v>
      </c>
      <c r="L6" s="13">
        <v>0.01</v>
      </c>
      <c r="M6" s="13">
        <v>0.01</v>
      </c>
      <c r="N6" s="13">
        <v>0.01</v>
      </c>
      <c r="O6" s="13">
        <v>0.01</v>
      </c>
      <c r="P6" s="13">
        <v>0.01</v>
      </c>
      <c r="Q6" s="13">
        <v>0.01</v>
      </c>
      <c r="R6" s="13">
        <v>0.01</v>
      </c>
      <c r="S6" s="13">
        <v>0.01</v>
      </c>
    </row>
    <row r="7" spans="1:19" x14ac:dyDescent="0.25">
      <c r="A7" t="s">
        <v>89</v>
      </c>
      <c r="B7" s="13">
        <v>0.01</v>
      </c>
      <c r="C7" s="13">
        <v>0.01</v>
      </c>
      <c r="D7" s="13">
        <v>0.01</v>
      </c>
      <c r="E7" s="13">
        <v>0.01</v>
      </c>
      <c r="F7" s="13">
        <v>0.01</v>
      </c>
      <c r="G7" s="13">
        <v>0.01</v>
      </c>
      <c r="H7" s="13">
        <v>0.01</v>
      </c>
      <c r="I7" s="13">
        <v>0.01</v>
      </c>
      <c r="J7" s="13">
        <v>0.01</v>
      </c>
      <c r="K7" s="13">
        <v>0.01</v>
      </c>
      <c r="L7" s="13">
        <v>0.01</v>
      </c>
      <c r="M7" s="13">
        <v>0.01</v>
      </c>
      <c r="N7" s="13">
        <v>0.01</v>
      </c>
      <c r="O7" s="13">
        <v>0.01</v>
      </c>
      <c r="P7" s="13">
        <v>0.01</v>
      </c>
      <c r="Q7" s="13">
        <v>0.01</v>
      </c>
      <c r="R7" s="13">
        <v>0.01</v>
      </c>
      <c r="S7" s="13">
        <v>0.01</v>
      </c>
    </row>
    <row r="8" spans="1:19" x14ac:dyDescent="0.25">
      <c r="A8" t="s">
        <v>89</v>
      </c>
      <c r="B8" s="13">
        <v>0.01</v>
      </c>
      <c r="C8" s="13">
        <v>0.01</v>
      </c>
      <c r="D8" s="13">
        <v>0.01</v>
      </c>
      <c r="E8" s="13">
        <v>0.01</v>
      </c>
      <c r="F8" s="13">
        <v>0.01</v>
      </c>
      <c r="G8" s="13">
        <v>0.01</v>
      </c>
      <c r="H8" s="13">
        <v>0.01</v>
      </c>
      <c r="I8" s="13">
        <v>0.01</v>
      </c>
      <c r="J8" s="13">
        <v>0.01</v>
      </c>
      <c r="K8" s="13">
        <v>0.01</v>
      </c>
      <c r="L8" s="13">
        <v>0.01</v>
      </c>
      <c r="M8" s="13">
        <v>0.01</v>
      </c>
      <c r="N8" s="13">
        <v>0.01</v>
      </c>
      <c r="O8" s="13">
        <v>0.01</v>
      </c>
      <c r="P8" s="13">
        <v>0.01</v>
      </c>
      <c r="Q8" s="13">
        <v>0.01</v>
      </c>
      <c r="R8" s="13">
        <v>0.01</v>
      </c>
      <c r="S8" s="13">
        <v>0.01</v>
      </c>
    </row>
    <row r="9" spans="1:19" x14ac:dyDescent="0.25">
      <c r="A9" t="s">
        <v>89</v>
      </c>
      <c r="B9" s="13">
        <v>0.01</v>
      </c>
      <c r="C9" s="13">
        <v>0.01</v>
      </c>
      <c r="D9" s="13">
        <v>0.01</v>
      </c>
      <c r="E9" s="13">
        <v>0.01</v>
      </c>
      <c r="F9" s="13">
        <v>0.01</v>
      </c>
      <c r="G9" s="13">
        <v>0.01</v>
      </c>
      <c r="H9" s="13">
        <v>0.01</v>
      </c>
      <c r="I9" s="13">
        <v>0.01</v>
      </c>
      <c r="J9" s="13">
        <v>0.01</v>
      </c>
      <c r="K9" s="13">
        <v>0.01</v>
      </c>
      <c r="L9" s="13">
        <v>0.01</v>
      </c>
      <c r="M9" s="13">
        <v>0.01</v>
      </c>
      <c r="N9" s="13">
        <v>0.01</v>
      </c>
      <c r="O9" s="13">
        <v>0.01</v>
      </c>
      <c r="P9" s="13">
        <v>0.01</v>
      </c>
      <c r="Q9" s="13">
        <v>0.01</v>
      </c>
      <c r="R9" s="13">
        <v>0.01</v>
      </c>
      <c r="S9" s="13">
        <v>0.01</v>
      </c>
    </row>
    <row r="10" spans="1:19" x14ac:dyDescent="0.25">
      <c r="A10" t="s">
        <v>89</v>
      </c>
      <c r="B10" s="13">
        <v>0.01</v>
      </c>
      <c r="C10" s="13">
        <v>0.01</v>
      </c>
      <c r="D10" s="13">
        <v>0.01</v>
      </c>
      <c r="E10" s="13">
        <v>0.01</v>
      </c>
      <c r="F10" s="13">
        <v>0.01</v>
      </c>
      <c r="G10" s="13">
        <v>0.01</v>
      </c>
      <c r="H10" s="13">
        <v>0.01</v>
      </c>
      <c r="I10" s="13">
        <v>0.01</v>
      </c>
      <c r="J10" s="13">
        <v>0.01</v>
      </c>
      <c r="K10" s="13">
        <v>0.01</v>
      </c>
      <c r="L10" s="13">
        <v>0.01</v>
      </c>
      <c r="M10" s="13">
        <v>0.01</v>
      </c>
      <c r="N10" s="13">
        <v>0.01</v>
      </c>
      <c r="O10" s="13">
        <v>0.01</v>
      </c>
      <c r="P10" s="13">
        <v>0.01</v>
      </c>
      <c r="Q10" s="13">
        <v>0.01</v>
      </c>
      <c r="R10" s="13">
        <v>0.01</v>
      </c>
      <c r="S10" s="13">
        <v>0.01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abSelected="1" zoomScale="90" zoomScaleNormal="90" workbookViewId="0">
      <selection activeCell="A19" sqref="A19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1</v>
      </c>
    </row>
    <row r="3" spans="1:3" x14ac:dyDescent="0.25">
      <c r="A3" t="s">
        <v>64</v>
      </c>
      <c r="B3" t="s">
        <v>65</v>
      </c>
      <c r="C3">
        <v>1</v>
      </c>
    </row>
    <row r="4" spans="1:3" x14ac:dyDescent="0.25">
      <c r="A4" t="s">
        <v>64</v>
      </c>
      <c r="B4" t="s">
        <v>66</v>
      </c>
      <c r="C4">
        <v>1</v>
      </c>
    </row>
    <row r="5" spans="1:3" x14ac:dyDescent="0.25">
      <c r="A5" t="s">
        <v>64</v>
      </c>
      <c r="B5" t="s">
        <v>67</v>
      </c>
      <c r="C5">
        <v>1</v>
      </c>
    </row>
    <row r="6" spans="1:3" x14ac:dyDescent="0.25">
      <c r="A6" t="s">
        <v>64</v>
      </c>
      <c r="B6" t="s">
        <v>68</v>
      </c>
      <c r="C6">
        <v>1</v>
      </c>
    </row>
    <row r="7" spans="1:3" x14ac:dyDescent="0.25">
      <c r="A7" t="s">
        <v>69</v>
      </c>
      <c r="B7" t="s">
        <v>70</v>
      </c>
      <c r="C7">
        <v>1</v>
      </c>
    </row>
    <row r="8" spans="1:3" x14ac:dyDescent="0.25">
      <c r="A8" t="s">
        <v>69</v>
      </c>
      <c r="B8" t="s">
        <v>71</v>
      </c>
      <c r="C8">
        <v>1</v>
      </c>
    </row>
    <row r="9" spans="1:3" x14ac:dyDescent="0.25">
      <c r="A9" t="s">
        <v>62</v>
      </c>
      <c r="B9" t="s">
        <v>72</v>
      </c>
      <c r="C9">
        <v>1</v>
      </c>
    </row>
    <row r="10" spans="1:3" x14ac:dyDescent="0.25">
      <c r="A10" t="s">
        <v>62</v>
      </c>
      <c r="B10" t="s">
        <v>73</v>
      </c>
      <c r="C10">
        <v>1</v>
      </c>
    </row>
    <row r="11" spans="1:3" x14ac:dyDescent="0.25">
      <c r="A11" t="s">
        <v>64</v>
      </c>
      <c r="B11" t="s">
        <v>74</v>
      </c>
      <c r="C11">
        <v>1</v>
      </c>
    </row>
    <row r="12" spans="1:3" x14ac:dyDescent="0.25">
      <c r="A12" t="s">
        <v>75</v>
      </c>
      <c r="B12" t="s">
        <v>76</v>
      </c>
      <c r="C12">
        <v>1</v>
      </c>
    </row>
    <row r="13" spans="1:3" x14ac:dyDescent="0.25">
      <c r="A13" t="s">
        <v>75</v>
      </c>
      <c r="B13" t="s">
        <v>77</v>
      </c>
      <c r="C13">
        <v>1</v>
      </c>
    </row>
    <row r="14" spans="1:3" x14ac:dyDescent="0.25">
      <c r="A14" t="s">
        <v>75</v>
      </c>
      <c r="B14" t="s">
        <v>78</v>
      </c>
      <c r="C14">
        <v>1</v>
      </c>
    </row>
    <row r="15" spans="1:3" x14ac:dyDescent="0.25">
      <c r="A15" t="s">
        <v>75</v>
      </c>
      <c r="B15" t="s">
        <v>79</v>
      </c>
      <c r="C15">
        <v>1</v>
      </c>
    </row>
    <row r="16" spans="1:3" x14ac:dyDescent="0.25">
      <c r="A16" t="s">
        <v>75</v>
      </c>
      <c r="B16" t="s">
        <v>80</v>
      </c>
      <c r="C16">
        <v>1</v>
      </c>
    </row>
    <row r="17" spans="1:3" x14ac:dyDescent="0.25">
      <c r="A17" t="s">
        <v>75</v>
      </c>
      <c r="B17" t="s">
        <v>81</v>
      </c>
      <c r="C17">
        <v>1</v>
      </c>
    </row>
    <row r="18" spans="1:3" x14ac:dyDescent="0.25">
      <c r="A18" t="s">
        <v>62</v>
      </c>
      <c r="B18" t="s">
        <v>82</v>
      </c>
      <c r="C18">
        <v>1</v>
      </c>
    </row>
    <row r="19" spans="1:3" x14ac:dyDescent="0.25">
      <c r="A19" t="s">
        <v>69</v>
      </c>
      <c r="B19" t="s">
        <v>83</v>
      </c>
      <c r="C19">
        <v>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DELL</cp:lastModifiedBy>
  <dcterms:created xsi:type="dcterms:W3CDTF">2020-03-24T17:16:45Z</dcterms:created>
  <dcterms:modified xsi:type="dcterms:W3CDTF">2021-12-07T14:02:50Z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