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PVD\Downloads\"/>
    </mc:Choice>
  </mc:AlternateContent>
  <bookViews>
    <workbookView xWindow="0" yWindow="0" windowWidth="20490" windowHeight="7455" tabRatio="792" activeTab="2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PlantillaTotalUsos!$A$2:$A$5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9" l="1"/>
  <c r="F4" i="9" s="1"/>
  <c r="F5" i="9" s="1"/>
  <c r="F6" i="9" s="1"/>
</calcChain>
</file>

<file path=xl/comments1.xml><?xml version="1.0" encoding="utf-8"?>
<comments xmlns="http://schemas.openxmlformats.org/spreadsheetml/2006/main">
  <authors>
    <author/>
  </authors>
  <commentList>
    <comment ref="B2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B3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B4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B5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F21" authorId="0" shapeId="0">
      <text/>
    </comment>
    <comment ref="G21" authorId="0" shapeId="0">
      <text/>
    </comment>
    <comment ref="H21" authorId="0" shapeId="0">
      <text/>
    </comment>
    <comment ref="I21" authorId="0" shapeId="0">
      <text/>
    </comment>
    <comment ref="J21" authorId="0" shapeId="0">
      <text/>
    </comment>
  </commentList>
</comments>
</file>

<file path=xl/comments3.xml><?xml version="1.0" encoding="utf-8"?>
<comments xmlns="http://schemas.openxmlformats.org/spreadsheetml/2006/main">
  <authors>
    <author>Diego Nicolás Martinez</author>
    <author>tc={EC81A46E-7712-4580-9E35-9104BF32504C}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B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Este campo es númerico
El valor, como es porcentaje debe ser de 0 a 1, el separador decimal es la coma</t>
        </r>
      </text>
    </comment>
    <comment ref="D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</t>
        </r>
      </text>
    </comment>
    <comment ref="E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</t>
        </r>
      </text>
    </comment>
    <comment ref="G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NOS ECUENTA CON PTAR PARA REALIZAR ESTE PROCESO Y NO SE CUENTA CON INFORMACION DE PROYECTOS DE INVERSION POR PARTE DEL MUNICIPIO AL RESPECTO</t>
        </r>
      </text>
    </comment>
    <comment ref="J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K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P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B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Este campo es númerico
El valor, como es porcentaje debe ser de 0 a 1, el separador decimal es la coma
Este campo es númerico
El valor, como es porcentaje debe ser de 0 a 1, el separador decimal es la coma</t>
        </r>
      </text>
    </comment>
    <comment ref="D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</t>
        </r>
      </text>
    </comment>
    <comment ref="E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</t>
        </r>
      </text>
    </comment>
    <comment ref="G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K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P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B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Este campo es númerico
El valor, como es porcentaje debe ser de 0 a 1, el separador decimal es la coma
Este campo es númerico
El valor, como es porcentaje debe ser de 0 a 1, el separador decimal es la coma</t>
        </r>
      </text>
    </comment>
    <comment ref="D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</t>
        </r>
      </text>
    </comment>
    <comment ref="E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</t>
        </r>
      </text>
    </comment>
    <comment ref="G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K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P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R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B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Este campo es númerico
El valor, como es porcentaje debe ser de 0 a 1, el separador decimal es la coma
Este campo es númerico
El valor, como es porcentaje debe ser de 0 a 1, el separador decimal es la coma</t>
        </r>
      </text>
    </comment>
    <comment ref="D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</t>
        </r>
      </text>
    </comment>
    <comment ref="E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</t>
        </r>
      </text>
    </comment>
    <comment ref="G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K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P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R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B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Este campo es númerico
El valor, como es porcentaje debe ser de 0 a 1, el separador decimal es la coma
La cantidad máxima de caracteres para este campo es:6.</t>
        </r>
      </text>
    </comment>
    <comment ref="D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</t>
        </r>
      </text>
    </comment>
    <comment ref="E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</t>
        </r>
      </text>
    </comment>
    <comment ref="G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H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K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M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P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R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</commentList>
</comments>
</file>

<file path=xl/sharedStrings.xml><?xml version="1.0" encoding="utf-8"?>
<sst xmlns="http://schemas.openxmlformats.org/spreadsheetml/2006/main" count="178" uniqueCount="93">
  <si>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</si>
  <si>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</si>
  <si>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</si>
  <si>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</si>
  <si>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</si>
  <si>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</si>
  <si>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</si>
  <si>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</si>
  <si>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</si>
  <si>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</si>
  <si>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</si>
  <si>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</si>
  <si>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</si>
  <si>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</si>
  <si>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</si>
  <si>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</si>
  <si>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</si>
  <si>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</si>
  <si>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</si>
  <si>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</si>
  <si>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</si>
  <si>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</si>
  <si>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</si>
  <si>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</si>
  <si>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</si>
  <si>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</si>
  <si>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</si>
  <si>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</si>
  <si>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</si>
  <si>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</si>
  <si>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</si>
  <si>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</si>
  <si>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</si>
  <si>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</si>
  <si>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</si>
  <si>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</si>
  <si>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</si>
  <si>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</si>
  <si>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</si>
  <si>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</si>
  <si>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</si>
  <si>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</si>
  <si>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</si>
  <si>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</si>
  <si>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</si>
  <si>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</si>
  <si>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</si>
  <si>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</si>
  <si>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</si>
  <si>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</si>
  <si>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</si>
  <si>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</si>
  <si>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</si>
  <si>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</si>
  <si>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</si>
  <si>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</si>
  <si>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</si>
  <si>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</si>
  <si>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</si>
  <si>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</si>
  <si>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</si>
  <si>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</si>
  <si>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</si>
  <si>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</si>
  <si>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</si>
  <si>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</si>
  <si>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</si>
  <si>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</si>
  <si>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</si>
  <si>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</si>
  <si>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</si>
  <si>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</si>
  <si>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</si>
  <si>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</si>
  <si>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</si>
  <si>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</si>
  <si>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</si>
  <si>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</si>
  <si>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</si>
  <si>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</si>
  <si>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</si>
  <si>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</si>
  <si>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</si>
  <si>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</si>
  <si>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</si>
  <si>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</si>
  <si>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</si>
  <si>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</si>
  <si>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</si>
  <si>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0,6377</t>
  </si>
  <si>
    <t>0,053571</t>
  </si>
  <si>
    <t>0,053679</t>
  </si>
  <si>
    <t>0,049574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</si>
</sst>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72380748924222"/>
        <bgColor indexed="64"/>
      </patternFill>
    </fill>
    <fill>
      <patternFill patternType="solid">
        <fgColor theme="8" tint="0.39970091860713525"/>
        <bgColor indexed="64"/>
      </patternFill>
    </fill>
    <fill>
      <patternFill patternType="solid">
        <fgColor theme="9" tint="0.39970091860713525"/>
        <bgColor indexed="64"/>
      </patternFill>
    </fill>
    <fill>
      <patternFill patternType="solid">
        <fgColor theme="7" tint="0.39970091860713525"/>
        <bgColor indexed="64"/>
      </patternFill>
    </fill>
    <fill>
      <patternFill patternType="solid">
        <fgColor theme="5" tint="0.39970091860713525"/>
        <bgColor indexed="64"/>
      </patternFill>
    </fill>
    <fill>
      <patternFill patternType="none">
        <fgColor indexed="13"/>
      </patternFill>
    </fill>
    <fill>
      <patternFill patternType="lightGray">
        <fgColor indexed="13"/>
        <bgColor indexed="13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0" fontId="3" fillId="0" borderId="0" xfId="0" applyNumberFormat="1" applyFont="1"/>
    <xf numFmtId="10" fontId="3" fillId="0" borderId="0" xfId="0" applyNumberFormat="1" applyFont="1" applyBorder="1" applyAlignment="1">
      <alignment horizontal="right" vertical="center" wrapText="1"/>
    </xf>
    <xf numFmtId="4" fontId="0" fillId="0" borderId="0" xfId="0" applyNumberFormat="1"/>
    <xf numFmtId="0" fontId="1" fillId="3" borderId="2" xfId="0" applyFont="1" applyFill="1" applyBorder="1" applyAlignment="1">
      <alignment horizontal="center" vertical="center" wrapText="1"/>
    </xf>
    <xf numFmtId="4" fontId="0" fillId="0" borderId="0" xfId="0" applyNumberFormat="1" applyFont="1" applyFill="1" applyBorder="1"/>
    <xf numFmtId="10" fontId="0" fillId="0" borderId="0" xfId="0" applyNumberFormat="1"/>
    <xf numFmtId="9" fontId="0" fillId="0" borderId="0" xfId="1" applyFont="1"/>
    <xf numFmtId="4" fontId="0" fillId="11" borderId="0" xfId="0" applyNumberFormat="1" applyFont="1" applyFill="1" applyBorder="1"/>
    <xf numFmtId="0" fontId="0" fillId="12" borderId="0" xfId="0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1381125</xdr:colOff>
      <xdr:row>48</xdr:row>
      <xdr:rowOff>123825</xdr:rowOff>
    </xdr:to>
    <xdr:sp macro="" textlink="">
      <xdr:nvSpPr>
        <xdr:cNvPr id="103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1381125</xdr:colOff>
      <xdr:row>48</xdr:row>
      <xdr:rowOff>123825</xdr:rowOff>
    </xdr:to>
    <xdr:sp macro="" textlink="">
      <xdr:nvSpPr>
        <xdr:cNvPr id="1040" name="1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1381125</xdr:colOff>
      <xdr:row>48</xdr:row>
      <xdr:rowOff>123825</xdr:rowOff>
    </xdr:to>
    <xdr:sp macro="" textlink="">
      <xdr:nvSpPr>
        <xdr:cNvPr id="1041" name="100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1381125</xdr:colOff>
      <xdr:row>48</xdr:row>
      <xdr:rowOff>123825</xdr:rowOff>
    </xdr:to>
    <xdr:sp macro="" textlink="">
      <xdr:nvSpPr>
        <xdr:cNvPr id="1042" name="100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895350</xdr:colOff>
      <xdr:row>48</xdr:row>
      <xdr:rowOff>38100</xdr:rowOff>
    </xdr:to>
    <xdr:sp macro="" textlink="">
      <xdr:nvSpPr>
        <xdr:cNvPr id="2076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895350</xdr:colOff>
      <xdr:row>48</xdr:row>
      <xdr:rowOff>38100</xdr:rowOff>
    </xdr:to>
    <xdr:sp macro="" textlink="">
      <xdr:nvSpPr>
        <xdr:cNvPr id="2078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895350</xdr:colOff>
      <xdr:row>48</xdr:row>
      <xdr:rowOff>38100</xdr:rowOff>
    </xdr:to>
    <xdr:sp macro="" textlink="">
      <xdr:nvSpPr>
        <xdr:cNvPr id="2077" name="1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895350</xdr:colOff>
      <xdr:row>48</xdr:row>
      <xdr:rowOff>38100</xdr:rowOff>
    </xdr:to>
    <xdr:sp macro="" textlink="">
      <xdr:nvSpPr>
        <xdr:cNvPr id="2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895350</xdr:colOff>
      <xdr:row>48</xdr:row>
      <xdr:rowOff>38100</xdr:rowOff>
    </xdr:to>
    <xdr:sp macro="" textlink="">
      <xdr:nvSpPr>
        <xdr:cNvPr id="2" name="100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895350</xdr:colOff>
      <xdr:row>48</xdr:row>
      <xdr:rowOff>38100</xdr:rowOff>
    </xdr:to>
    <xdr:sp macro="" textlink="">
      <xdr:nvSpPr>
        <xdr:cNvPr id="2080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895350</xdr:colOff>
      <xdr:row>48</xdr:row>
      <xdr:rowOff>38100</xdr:rowOff>
    </xdr:to>
    <xdr:sp macro="" textlink="">
      <xdr:nvSpPr>
        <xdr:cNvPr id="3" name="100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895350</xdr:colOff>
      <xdr:row>48</xdr:row>
      <xdr:rowOff>38100</xdr:rowOff>
    </xdr:to>
    <xdr:sp macro="" textlink="">
      <xdr:nvSpPr>
        <xdr:cNvPr id="2081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895350</xdr:colOff>
      <xdr:row>48</xdr:row>
      <xdr:rowOff>38100</xdr:rowOff>
    </xdr:to>
    <xdr:sp macro="" textlink="">
      <xdr:nvSpPr>
        <xdr:cNvPr id="4" name="100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895350</xdr:colOff>
      <xdr:row>48</xdr:row>
      <xdr:rowOff>38100</xdr:rowOff>
    </xdr:to>
    <xdr:sp macro="" textlink="">
      <xdr:nvSpPr>
        <xdr:cNvPr id="2075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895350</xdr:colOff>
      <xdr:row>48</xdr:row>
      <xdr:rowOff>38100</xdr:rowOff>
    </xdr:to>
    <xdr:sp macro="" textlink="">
      <xdr:nvSpPr>
        <xdr:cNvPr id="5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40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xmlns="" id="{C8E07B4F-3304-4CB7-9695-65015795CE05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723900</xdr:colOff>
      <xdr:row>41</xdr:row>
      <xdr:rowOff>19050</xdr:rowOff>
    </xdr:to>
    <xdr:sp macro="" textlink="">
      <xdr:nvSpPr>
        <xdr:cNvPr id="3153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723900</xdr:colOff>
      <xdr:row>42</xdr:row>
      <xdr:rowOff>19050</xdr:rowOff>
    </xdr:to>
    <xdr:sp macro="" textlink="">
      <xdr:nvSpPr>
        <xdr:cNvPr id="3198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723900</xdr:colOff>
      <xdr:row>42</xdr:row>
      <xdr:rowOff>19050</xdr:rowOff>
    </xdr:to>
    <xdr:sp macro="" textlink="">
      <xdr:nvSpPr>
        <xdr:cNvPr id="3197" name="1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723900</xdr:colOff>
      <xdr:row>43</xdr:row>
      <xdr:rowOff>19050</xdr:rowOff>
    </xdr:to>
    <xdr:sp macro="" textlink="">
      <xdr:nvSpPr>
        <xdr:cNvPr id="3244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723900</xdr:colOff>
      <xdr:row>43</xdr:row>
      <xdr:rowOff>19050</xdr:rowOff>
    </xdr:to>
    <xdr:sp macro="" textlink="">
      <xdr:nvSpPr>
        <xdr:cNvPr id="3243" name="100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723900</xdr:colOff>
      <xdr:row>44</xdr:row>
      <xdr:rowOff>19050</xdr:rowOff>
    </xdr:to>
    <xdr:sp macro="" textlink="">
      <xdr:nvSpPr>
        <xdr:cNvPr id="3260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723900</xdr:colOff>
      <xdr:row>44</xdr:row>
      <xdr:rowOff>19050</xdr:rowOff>
    </xdr:to>
    <xdr:sp macro="" textlink="">
      <xdr:nvSpPr>
        <xdr:cNvPr id="3259" name="100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723900</xdr:colOff>
      <xdr:row>44</xdr:row>
      <xdr:rowOff>19050</xdr:rowOff>
    </xdr:to>
    <xdr:sp macro="" textlink="">
      <xdr:nvSpPr>
        <xdr:cNvPr id="3280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723900</xdr:colOff>
      <xdr:row>44</xdr:row>
      <xdr:rowOff>19050</xdr:rowOff>
    </xdr:to>
    <xdr:sp macro="" textlink="">
      <xdr:nvSpPr>
        <xdr:cNvPr id="3279" name="100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723900</xdr:colOff>
      <xdr:row>44</xdr:row>
      <xdr:rowOff>19050</xdr:rowOff>
    </xdr:to>
    <xdr:sp macro="" textlink="">
      <xdr:nvSpPr>
        <xdr:cNvPr id="3300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723900</xdr:colOff>
      <xdr:row>44</xdr:row>
      <xdr:rowOff>19050</xdr:rowOff>
    </xdr:to>
    <xdr:sp macro="" textlink="">
      <xdr:nvSpPr>
        <xdr:cNvPr id="3299" name="100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723900</xdr:colOff>
      <xdr:row>44</xdr:row>
      <xdr:rowOff>19050</xdr:rowOff>
    </xdr:to>
    <xdr:sp macro="" textlink="">
      <xdr:nvSpPr>
        <xdr:cNvPr id="3405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723900</xdr:colOff>
      <xdr:row>44</xdr:row>
      <xdr:rowOff>19050</xdr:rowOff>
    </xdr:to>
    <xdr:sp macro="" textlink="">
      <xdr:nvSpPr>
        <xdr:cNvPr id="3404" name="100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723900</xdr:colOff>
      <xdr:row>48</xdr:row>
      <xdr:rowOff>19050</xdr:rowOff>
    </xdr:to>
    <xdr:sp macro="" textlink="">
      <xdr:nvSpPr>
        <xdr:cNvPr id="3431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723900</xdr:colOff>
      <xdr:row>48</xdr:row>
      <xdr:rowOff>19050</xdr:rowOff>
    </xdr:to>
    <xdr:sp macro="" textlink="">
      <xdr:nvSpPr>
        <xdr:cNvPr id="3430" name="100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Empresa de Servicios Públicos Santa Helena del Opón" id="{298BAF77-BB68-478D-964C-67AFCAD7F0DF}" userId="8ab0b9be5f7089b0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2" dT="2021-09-23T16:12:48.07" personId="{298BAF77-BB68-478D-964C-67AFCAD7F0DF}" id="{BAE511A3-44DF-431E-A1A2-32F6EE4941EA}">
    <text>ESTA INFORMACION DEBE SER SOLICITADA AL CONTRATISTA DE CARGUE DE INFORMACION AL SUI</text>
  </threadedComment>
  <threadedComment ref="M2" dT="2021-09-23T16:14:02.56" personId="{298BAF77-BB68-478D-964C-67AFCAD7F0DF}" id="{943A91BB-BC05-4065-B21E-498EDF415D66}">
    <text>ESTA INFORMACION DEBE SER SOLICITADA AL CONTRATISTA ENCARGADO DEL SUI</text>
  </threadedComment>
  <threadedComment ref="O2" dT="2021-09-23T16:15:52.35" personId="{298BAF77-BB68-478D-964C-67AFCAD7F0DF}" id="{E1A715C2-5BFD-46FE-9F62-9C875103637B}">
    <text>NO SE CUENTA CON INFORMACION AL RESPECTO YA QUE NO SE CUENTA CON MACROMEDICION</text>
  </threadedComment>
  <threadedComment ref="I3" dT="2021-09-23T16:03:25.61" personId="{298BAF77-BB68-478D-964C-67AFCAD7F0DF}" id="{EC81A46E-7712-4580-9E35-9104BF32504C}">
    <text>NOS ECUENTA CON PTAR PARA REALIZAR ESTE PROCESO Y NO SE CUENTA CON INFORMACION DE PROYECTOS DE INVERSION POR PARTE DEL MUNICIPIO AL RESPECTO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6"/>
  <sheetViews>
    <sheetView zoomScale="90" zoomScaleNormal="90" workbookViewId="0">
      <selection activeCell="B8" sqref="B8"/>
    </sheetView>
  </sheetViews>
  <sheetFormatPr baseColWidth="10" defaultColWidth="9.28515625" defaultRowHeight="15" x14ac:dyDescent="0.25"/>
  <cols>
    <col min="1" max="1" width="64.28515625" style="6" customWidth="1"/>
    <col min="2" max="2" width="16.140625" customWidth="1"/>
    <col min="3" max="3" width="14.5703125" customWidth="1"/>
    <col min="4" max="4" width="15.42578125" customWidth="1"/>
    <col min="5" max="5" width="11.710937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14" t="s">
        <v>0</v>
      </c>
      <c r="C1" s="14" t="s">
        <v>1</v>
      </c>
      <c r="D1" s="14" t="s">
        <v>2</v>
      </c>
      <c r="E1" s="14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36</v>
      </c>
      <c r="B2" s="15">
        <v>70248152</v>
      </c>
      <c r="C2" s="15">
        <v>77000000</v>
      </c>
      <c r="D2" s="15">
        <v>80000000</v>
      </c>
      <c r="E2" s="15">
        <v>0</v>
      </c>
      <c r="F2" t="s">
        <v>56</v>
      </c>
    </row>
    <row r="3" spans="1:8" x14ac:dyDescent="0.25">
      <c r="A3" t="s">
        <v>37</v>
      </c>
      <c r="B3" s="15">
        <v>22360164</v>
      </c>
      <c r="C3" s="15">
        <v>35000000</v>
      </c>
      <c r="D3" s="15">
        <v>38000000</v>
      </c>
      <c r="E3" s="15">
        <v>0</v>
      </c>
      <c r="F3" t="s">
        <v>56</v>
      </c>
    </row>
    <row r="4" spans="1:8" x14ac:dyDescent="0.25">
      <c r="A4" t="s">
        <v>38</v>
      </c>
      <c r="B4" s="15">
        <v>14629200</v>
      </c>
      <c r="C4" s="15">
        <v>18000000</v>
      </c>
      <c r="D4" s="15">
        <v>22000000</v>
      </c>
      <c r="E4" s="15">
        <v>0</v>
      </c>
      <c r="F4" t="s">
        <v>56</v>
      </c>
    </row>
    <row r="5" spans="1:8" x14ac:dyDescent="0.25">
      <c r="A5" t="s">
        <v>42</v>
      </c>
      <c r="B5" s="15">
        <v>64650000</v>
      </c>
      <c r="C5" s="15">
        <v>77343800</v>
      </c>
      <c r="D5" s="15">
        <v>100000000</v>
      </c>
      <c r="E5" s="15">
        <v>0</v>
      </c>
      <c r="F5" t="s">
        <v>56</v>
      </c>
    </row>
    <row r="6" spans="1:8" x14ac:dyDescent="0.25">
      <c r="A6" t="s">
        <v>43</v>
      </c>
      <c r="B6" s="18">
        <v>366194834</v>
      </c>
      <c r="C6" s="15">
        <v>0</v>
      </c>
      <c r="D6" s="15">
        <v>260000000</v>
      </c>
      <c r="E6" s="15">
        <v>0</v>
      </c>
      <c r="F6" t="s">
        <v>56</v>
      </c>
      <c r="G6" t="s">
        <v>49</v>
      </c>
    </row>
  </sheetData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Catalogos!$D$2:$D$19</xm:f>
          </x14:formula1>
          <xm:sqref>F2:H6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</sheetPr>
  <dimension ref="A1:J21"/>
  <sheetViews>
    <sheetView zoomScale="90" zoomScaleNormal="90" workbookViewId="0">
      <selection activeCell="B18" sqref="B18"/>
    </sheetView>
  </sheetViews>
  <sheetFormatPr baseColWidth="10" defaultColWidth="9.28515625" defaultRowHeight="15" x14ac:dyDescent="0.25"/>
  <cols>
    <col min="1" max="1" width="111.425781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3">
        <v>34438779</v>
      </c>
      <c r="C2" s="13">
        <v>44670068</v>
      </c>
      <c r="D2" s="13">
        <v>20000000</v>
      </c>
      <c r="E2" s="13">
        <v>0</v>
      </c>
    </row>
    <row r="3" spans="1:5" x14ac:dyDescent="0.25">
      <c r="A3" t="s">
        <v>45</v>
      </c>
      <c r="B3" s="13">
        <v>0</v>
      </c>
      <c r="C3" s="13">
        <v>0</v>
      </c>
      <c r="D3" s="13">
        <v>0</v>
      </c>
      <c r="E3" s="13">
        <v>0</v>
      </c>
    </row>
    <row r="4" spans="1:5" x14ac:dyDescent="0.25">
      <c r="A4" t="s">
        <v>46</v>
      </c>
      <c r="B4" s="13">
        <v>0</v>
      </c>
      <c r="C4" s="13">
        <v>0</v>
      </c>
      <c r="D4" s="13">
        <v>0</v>
      </c>
      <c r="E4" s="13">
        <v>0</v>
      </c>
    </row>
    <row r="5" spans="1:5" x14ac:dyDescent="0.25">
      <c r="A5" t="s">
        <v>47</v>
      </c>
      <c r="B5" s="13">
        <v>0</v>
      </c>
      <c r="C5" s="13">
        <v>0</v>
      </c>
      <c r="D5" s="13">
        <v>0</v>
      </c>
      <c r="E5" s="13">
        <v>0</v>
      </c>
    </row>
    <row r="6" spans="1:5" x14ac:dyDescent="0.25">
      <c r="A6" t="s">
        <v>48</v>
      </c>
      <c r="B6" s="13">
        <v>0</v>
      </c>
      <c r="C6" s="13">
        <v>0</v>
      </c>
      <c r="D6" s="13">
        <v>0</v>
      </c>
      <c r="E6" s="13">
        <v>0</v>
      </c>
    </row>
    <row r="7" spans="1:5" x14ac:dyDescent="0.25">
      <c r="A7" t="s">
        <v>49</v>
      </c>
      <c r="B7" s="13">
        <v>349155526</v>
      </c>
      <c r="C7" s="13">
        <v>0</v>
      </c>
      <c r="D7" s="13">
        <v>0</v>
      </c>
      <c r="E7" s="13">
        <v>0</v>
      </c>
    </row>
    <row r="8" spans="1:5" x14ac:dyDescent="0.25">
      <c r="A8" t="s">
        <v>50</v>
      </c>
      <c r="B8" s="13">
        <v>0</v>
      </c>
      <c r="C8" s="13">
        <v>0</v>
      </c>
      <c r="D8" s="13">
        <v>0</v>
      </c>
      <c r="E8" s="13">
        <v>0</v>
      </c>
    </row>
    <row r="9" spans="1:5" x14ac:dyDescent="0.25">
      <c r="A9" t="s">
        <v>51</v>
      </c>
      <c r="B9" s="13">
        <v>0</v>
      </c>
      <c r="C9" s="13">
        <v>0</v>
      </c>
      <c r="D9" s="13">
        <v>0</v>
      </c>
      <c r="E9" s="13">
        <v>0</v>
      </c>
    </row>
    <row r="10" spans="1:5" x14ac:dyDescent="0.25">
      <c r="A10" t="s">
        <v>52</v>
      </c>
      <c r="B10" s="13">
        <v>0</v>
      </c>
      <c r="C10" s="13">
        <v>0</v>
      </c>
      <c r="D10" s="13">
        <v>0</v>
      </c>
      <c r="E10" s="13">
        <v>0</v>
      </c>
    </row>
    <row r="11" spans="1:5" x14ac:dyDescent="0.25">
      <c r="A11" t="s">
        <v>53</v>
      </c>
      <c r="B11" s="13">
        <v>0</v>
      </c>
      <c r="C11" s="13">
        <v>0</v>
      </c>
      <c r="D11" s="13">
        <v>0</v>
      </c>
      <c r="E11" s="13">
        <v>0</v>
      </c>
    </row>
    <row r="12" spans="1:5" x14ac:dyDescent="0.25">
      <c r="A12" t="s">
        <v>54</v>
      </c>
      <c r="B12" s="13">
        <v>700000</v>
      </c>
      <c r="C12" s="13">
        <v>0</v>
      </c>
      <c r="D12" s="13">
        <v>0</v>
      </c>
      <c r="E12" s="13">
        <v>0</v>
      </c>
    </row>
    <row r="13" spans="1:5" x14ac:dyDescent="0.25">
      <c r="A13" t="s">
        <v>55</v>
      </c>
      <c r="B13" s="13">
        <v>0</v>
      </c>
      <c r="C13" s="13">
        <v>0</v>
      </c>
      <c r="D13" s="13">
        <v>0</v>
      </c>
      <c r="E13" s="13">
        <v>0</v>
      </c>
    </row>
    <row r="14" spans="1:5" x14ac:dyDescent="0.25">
      <c r="A14" t="s">
        <v>56</v>
      </c>
      <c r="B14" s="13">
        <v>595652484</v>
      </c>
      <c r="C14" s="13">
        <v>807465799</v>
      </c>
      <c r="D14" s="13">
        <v>680924140</v>
      </c>
      <c r="E14" s="13">
        <v>0</v>
      </c>
    </row>
    <row r="15" spans="1:5" x14ac:dyDescent="0.25">
      <c r="A15" t="s">
        <v>57</v>
      </c>
      <c r="B15" s="13">
        <v>0</v>
      </c>
      <c r="C15" s="13">
        <v>0</v>
      </c>
      <c r="D15" s="13">
        <v>0</v>
      </c>
      <c r="E15" s="13">
        <v>0</v>
      </c>
    </row>
    <row r="16" spans="1:5" x14ac:dyDescent="0.25">
      <c r="A16" t="s">
        <v>58</v>
      </c>
      <c r="B16" s="13">
        <v>0</v>
      </c>
      <c r="C16" s="13">
        <v>0</v>
      </c>
      <c r="D16" s="13">
        <v>0</v>
      </c>
      <c r="E16" s="13">
        <v>0</v>
      </c>
    </row>
    <row r="17" spans="1:10" x14ac:dyDescent="0.25">
      <c r="A17" t="s">
        <v>59</v>
      </c>
      <c r="B17" s="13">
        <v>0</v>
      </c>
      <c r="C17" s="13">
        <v>0</v>
      </c>
      <c r="D17" s="13">
        <v>0</v>
      </c>
      <c r="E17" s="13">
        <v>0</v>
      </c>
    </row>
    <row r="18" spans="1:10" x14ac:dyDescent="0.25">
      <c r="A18" t="s">
        <v>60</v>
      </c>
      <c r="B18" s="13">
        <v>0</v>
      </c>
      <c r="C18" s="13">
        <v>0</v>
      </c>
      <c r="D18" s="13">
        <v>0</v>
      </c>
      <c r="E18" s="13">
        <v>0</v>
      </c>
    </row>
    <row r="19" spans="1:10" x14ac:dyDescent="0.25">
      <c r="A19" t="s">
        <v>61</v>
      </c>
      <c r="B19" s="13">
        <v>0</v>
      </c>
      <c r="C19" s="13">
        <v>0</v>
      </c>
      <c r="D19" s="13">
        <v>0</v>
      </c>
      <c r="E19" s="13">
        <v>0</v>
      </c>
    </row>
    <row r="21" spans="1:10" x14ac:dyDescent="0.25"/>
  </sheetData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tabSelected="1" zoomScale="90" zoomScaleNormal="90" workbookViewId="0">
      <selection activeCell="E9" sqref="E9"/>
    </sheetView>
  </sheetViews>
  <sheetFormatPr baseColWidth="10" defaultColWidth="9.140625" defaultRowHeight="15" x14ac:dyDescent="0.25"/>
  <cols>
    <col min="1" max="1" width="19.5703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20.5703125" customWidth="1"/>
    <col min="13" max="13" width="24.42578125" customWidth="1"/>
    <col min="14" max="14" width="19.7109375" customWidth="1"/>
    <col min="15" max="15" width="27.710937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s="12">
        <v>1</v>
      </c>
      <c r="C2" s="12" t="s">
        <v>89</v>
      </c>
      <c r="D2" s="19" t="s">
        <v>90</v>
      </c>
      <c r="E2" s="19" t="s">
        <v>90</v>
      </c>
      <c r="F2">
        <v>23.97</v>
      </c>
      <c r="G2" s="12">
        <v>1</v>
      </c>
      <c r="H2" s="17">
        <v>0</v>
      </c>
      <c r="I2" s="17">
        <v>0</v>
      </c>
      <c r="J2" s="12">
        <v>1</v>
      </c>
      <c r="K2" s="12">
        <v>0.75</v>
      </c>
      <c r="L2">
        <v>220.58</v>
      </c>
      <c r="M2" s="16">
        <v>0</v>
      </c>
      <c r="N2" s="11">
        <v>0.875</v>
      </c>
      <c r="O2">
        <v>0</v>
      </c>
      <c r="P2" s="12">
        <v>0.6</v>
      </c>
      <c r="Q2">
        <v>0</v>
      </c>
      <c r="R2">
        <v>0</v>
      </c>
      <c r="S2" s="11">
        <v>0.25</v>
      </c>
    </row>
    <row r="3" spans="1:19" x14ac:dyDescent="0.25">
      <c r="A3" t="s">
        <v>85</v>
      </c>
      <c r="B3" s="12">
        <v>1</v>
      </c>
      <c r="C3" s="12" t="s">
        <v>89</v>
      </c>
      <c r="D3" s="19" t="s">
        <v>90</v>
      </c>
      <c r="E3" s="19" t="s">
        <v>90</v>
      </c>
      <c r="F3">
        <f>+F2</f>
        <v>23.97</v>
      </c>
      <c r="G3" s="12">
        <v>1</v>
      </c>
      <c r="H3" s="17">
        <v>0</v>
      </c>
      <c r="I3" s="17">
        <v>0</v>
      </c>
      <c r="J3" s="12">
        <v>1</v>
      </c>
      <c r="K3" s="12">
        <v>0.75</v>
      </c>
      <c r="L3">
        <v>220.58</v>
      </c>
      <c r="M3" s="16">
        <v>0</v>
      </c>
      <c r="N3" s="12">
        <v>0.87829999999999997</v>
      </c>
      <c r="O3">
        <v>0</v>
      </c>
      <c r="P3" s="12">
        <v>0.6</v>
      </c>
      <c r="Q3">
        <v>0</v>
      </c>
      <c r="R3">
        <v>0</v>
      </c>
      <c r="S3" s="11">
        <v>0.25</v>
      </c>
    </row>
    <row r="4" spans="1:19" x14ac:dyDescent="0.25">
      <c r="A4" t="s">
        <v>86</v>
      </c>
      <c r="B4" s="12">
        <v>1</v>
      </c>
      <c r="C4" s="12" t="s">
        <v>89</v>
      </c>
      <c r="D4" s="19" t="s">
        <v>91</v>
      </c>
      <c r="E4" s="19" t="s">
        <v>91</v>
      </c>
      <c r="F4">
        <f>+F3</f>
        <v>23.97</v>
      </c>
      <c r="G4" s="12">
        <v>1</v>
      </c>
      <c r="H4" s="17">
        <v>0</v>
      </c>
      <c r="I4" s="17">
        <v>0</v>
      </c>
      <c r="J4" s="12">
        <v>1</v>
      </c>
      <c r="K4" s="12">
        <v>0.75</v>
      </c>
      <c r="L4">
        <v>258.05</v>
      </c>
      <c r="M4" s="16">
        <v>0</v>
      </c>
      <c r="N4" s="12">
        <v>0.92100000000000004</v>
      </c>
      <c r="O4">
        <v>0</v>
      </c>
      <c r="P4" s="12">
        <v>0.8</v>
      </c>
      <c r="Q4">
        <v>0</v>
      </c>
      <c r="R4" s="12">
        <v>0.3</v>
      </c>
      <c r="S4" s="11">
        <v>0.3</v>
      </c>
    </row>
    <row r="5" spans="1:19" x14ac:dyDescent="0.25">
      <c r="A5" t="s">
        <v>87</v>
      </c>
      <c r="B5" s="12">
        <v>1</v>
      </c>
      <c r="C5" s="12" t="s">
        <v>89</v>
      </c>
      <c r="D5" s="19" t="s">
        <v>91</v>
      </c>
      <c r="E5" s="19" t="s">
        <v>91</v>
      </c>
      <c r="F5">
        <f>+F4</f>
        <v>23.97</v>
      </c>
      <c r="G5" s="12">
        <v>1</v>
      </c>
      <c r="H5" s="12">
        <v>0</v>
      </c>
      <c r="I5" s="12">
        <v>0</v>
      </c>
      <c r="J5" s="12">
        <v>1</v>
      </c>
      <c r="K5" s="12">
        <v>0.75</v>
      </c>
      <c r="L5">
        <v>258.05</v>
      </c>
      <c r="M5" s="16">
        <v>0</v>
      </c>
      <c r="N5" s="12">
        <v>0.98709999999999998</v>
      </c>
      <c r="O5">
        <v>0</v>
      </c>
      <c r="P5" s="12">
        <v>0.9</v>
      </c>
      <c r="Q5">
        <v>0</v>
      </c>
      <c r="R5" s="12">
        <v>0.45</v>
      </c>
      <c r="S5" s="11">
        <v>0.5</v>
      </c>
    </row>
    <row r="6" spans="1:19" x14ac:dyDescent="0.25">
      <c r="A6" t="s">
        <v>88</v>
      </c>
      <c r="B6" s="12">
        <v>1</v>
      </c>
      <c r="C6" s="12" t="s">
        <v>89</v>
      </c>
      <c r="D6" s="19" t="s">
        <v>92</v>
      </c>
      <c r="E6" s="19" t="s">
        <v>92</v>
      </c>
      <c r="F6">
        <f>+F5</f>
        <v>23.97</v>
      </c>
      <c r="G6" s="12">
        <v>1</v>
      </c>
      <c r="H6" s="12">
        <v>1</v>
      </c>
      <c r="I6" s="12">
        <v>1</v>
      </c>
      <c r="J6" s="12">
        <v>1</v>
      </c>
      <c r="K6" s="12">
        <v>1</v>
      </c>
      <c r="L6">
        <v>270</v>
      </c>
      <c r="M6" s="12">
        <v>1</v>
      </c>
      <c r="N6" s="12">
        <v>1</v>
      </c>
      <c r="O6">
        <v>0</v>
      </c>
      <c r="P6" s="12">
        <v>1</v>
      </c>
      <c r="Q6">
        <v>0</v>
      </c>
      <c r="R6" s="12">
        <v>1</v>
      </c>
      <c r="S6" s="11">
        <v>1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zoomScale="90" zoomScaleNormal="90" workbookViewId="0">
      <selection activeCell="B21" sqref="B21"/>
    </sheetView>
  </sheetViews>
  <sheetFormatPr baseColWidth="10" defaultColWidth="9.28515625" defaultRowHeight="15" x14ac:dyDescent="0.25"/>
  <cols>
    <col min="1" max="1" width="19.28515625" style="6" customWidth="1"/>
    <col min="2" max="2" width="65.28515625" style="6" customWidth="1"/>
    <col min="3" max="3" width="33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0</v>
      </c>
    </row>
    <row r="3" spans="1:3" x14ac:dyDescent="0.25">
      <c r="A3" t="s">
        <v>64</v>
      </c>
      <c r="B3" t="s">
        <v>65</v>
      </c>
      <c r="C3">
        <v>0</v>
      </c>
    </row>
    <row r="4" spans="1:3" x14ac:dyDescent="0.25">
      <c r="A4" t="s">
        <v>64</v>
      </c>
      <c r="B4" t="s">
        <v>66</v>
      </c>
      <c r="C4">
        <v>0</v>
      </c>
    </row>
    <row r="5" spans="1:3" x14ac:dyDescent="0.25">
      <c r="A5" t="s">
        <v>64</v>
      </c>
      <c r="B5" t="s">
        <v>67</v>
      </c>
      <c r="C5">
        <v>124000000</v>
      </c>
    </row>
    <row r="6" spans="1:3" x14ac:dyDescent="0.25">
      <c r="A6" t="s">
        <v>64</v>
      </c>
      <c r="B6" t="s">
        <v>68</v>
      </c>
      <c r="C6">
        <v>0</v>
      </c>
    </row>
    <row r="7" spans="1:3" x14ac:dyDescent="0.25">
      <c r="A7" t="s">
        <v>69</v>
      </c>
      <c r="B7" t="s">
        <v>70</v>
      </c>
      <c r="C7">
        <v>75000000</v>
      </c>
    </row>
    <row r="8" spans="1:3" x14ac:dyDescent="0.25">
      <c r="A8" t="s">
        <v>69</v>
      </c>
      <c r="B8" t="s">
        <v>71</v>
      </c>
      <c r="C8">
        <v>0</v>
      </c>
    </row>
    <row r="9" spans="1:3" x14ac:dyDescent="0.25">
      <c r="A9" t="s">
        <v>62</v>
      </c>
      <c r="B9" t="s">
        <v>72</v>
      </c>
      <c r="C9">
        <v>0</v>
      </c>
    </row>
    <row r="10" spans="1:3" x14ac:dyDescent="0.25">
      <c r="A10" t="s">
        <v>62</v>
      </c>
      <c r="B10" t="s">
        <v>73</v>
      </c>
      <c r="C10">
        <v>0</v>
      </c>
    </row>
    <row r="11" spans="1:3" x14ac:dyDescent="0.25">
      <c r="A11" t="s">
        <v>64</v>
      </c>
      <c r="B11" t="s">
        <v>74</v>
      </c>
      <c r="C11">
        <v>0</v>
      </c>
    </row>
    <row r="12" spans="1:3" x14ac:dyDescent="0.25">
      <c r="A12" t="s">
        <v>75</v>
      </c>
      <c r="B12" t="s">
        <v>76</v>
      </c>
      <c r="C12">
        <v>0</v>
      </c>
    </row>
    <row r="13" spans="1:3" x14ac:dyDescent="0.25">
      <c r="A13" t="s">
        <v>75</v>
      </c>
      <c r="B13" t="s">
        <v>77</v>
      </c>
      <c r="C13">
        <v>0</v>
      </c>
    </row>
    <row r="14" spans="1:3" x14ac:dyDescent="0.25">
      <c r="A14" t="s">
        <v>75</v>
      </c>
      <c r="B14" t="s">
        <v>78</v>
      </c>
      <c r="C14">
        <v>0</v>
      </c>
    </row>
    <row r="15" spans="1:3" x14ac:dyDescent="0.25">
      <c r="A15" t="s">
        <v>75</v>
      </c>
      <c r="B15" t="s">
        <v>79</v>
      </c>
      <c r="C15">
        <v>0</v>
      </c>
    </row>
    <row r="16" spans="1:3" x14ac:dyDescent="0.25">
      <c r="A16" t="s">
        <v>75</v>
      </c>
      <c r="B16" t="s">
        <v>80</v>
      </c>
      <c r="C16">
        <v>25000000</v>
      </c>
    </row>
    <row r="17" spans="1:3" x14ac:dyDescent="0.25">
      <c r="A17" t="s">
        <v>75</v>
      </c>
      <c r="B17" t="s">
        <v>81</v>
      </c>
      <c r="C17">
        <v>0</v>
      </c>
    </row>
    <row r="18" spans="1:3" x14ac:dyDescent="0.25">
      <c r="A18" t="s">
        <v>62</v>
      </c>
      <c r="B18" t="s">
        <v>82</v>
      </c>
      <c r="C18">
        <v>25000000</v>
      </c>
    </row>
    <row r="19" spans="1:3" x14ac:dyDescent="0.25">
      <c r="A19" t="s">
        <v>69</v>
      </c>
      <c r="B19" t="s">
        <v>83</v>
      </c>
      <c r="C19">
        <v>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B24" sqref="B24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ADMINPVD</cp:lastModifiedBy>
  <dcterms:created xsi:type="dcterms:W3CDTF">2020-03-24T17:16:45Z</dcterms:created>
  <dcterms:modified xsi:type="dcterms:W3CDTF">2022-04-27T22:07:50Z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  <property fmtid="{D5CDD505-2E9C-101B-9397-08002B2CF9AE}" pid="4" name="MSIP_Label_fa4f4ae9-e3b6-4abe-b8ac-236cfac333f2_Enabled">
    <vt:lpwstr>True</vt:lpwstr>
  </property>
  <property fmtid="{D5CDD505-2E9C-101B-9397-08002B2CF9AE}" pid="5" name="MSIP_Label_fa4f4ae9-e3b6-4abe-b8ac-236cfac333f2_SiteId">
    <vt:lpwstr>3b752d4a-fad7-4088-a797-fe3b08455453</vt:lpwstr>
  </property>
  <property fmtid="{D5CDD505-2E9C-101B-9397-08002B2CF9AE}" pid="6" name="MSIP_Label_fa4f4ae9-e3b6-4abe-b8ac-236cfac333f2_Owner">
    <vt:lpwstr>greyci.mantilla@elcondor.com</vt:lpwstr>
  </property>
  <property fmtid="{D5CDD505-2E9C-101B-9397-08002B2CF9AE}" pid="7" name="MSIP_Label_fa4f4ae9-e3b6-4abe-b8ac-236cfac333f2_SetDate">
    <vt:lpwstr>2021-05-25T20:06:22.7107186Z</vt:lpwstr>
  </property>
  <property fmtid="{D5CDD505-2E9C-101B-9397-08002B2CF9AE}" pid="8" name="MSIP_Label_fa4f4ae9-e3b6-4abe-b8ac-236cfac333f2_Name">
    <vt:lpwstr>Publico</vt:lpwstr>
  </property>
  <property fmtid="{D5CDD505-2E9C-101B-9397-08002B2CF9AE}" pid="9" name="MSIP_Label_fa4f4ae9-e3b6-4abe-b8ac-236cfac333f2_Application">
    <vt:lpwstr>Microsoft Azure Information Protection</vt:lpwstr>
  </property>
  <property fmtid="{D5CDD505-2E9C-101B-9397-08002B2CF9AE}" pid="10" name="MSIP_Label_fa4f4ae9-e3b6-4abe-b8ac-236cfac333f2_ActionId">
    <vt:lpwstr>d77e6c65-8071-4d36-867b-560fd0183c28</vt:lpwstr>
  </property>
  <property fmtid="{D5CDD505-2E9C-101B-9397-08002B2CF9AE}" pid="11" name="MSIP_Label_fa4f4ae9-e3b6-4abe-b8ac-236cfac333f2_Extended_MSFT_Method">
    <vt:lpwstr>Automatic</vt:lpwstr>
  </property>
  <property fmtid="{D5CDD505-2E9C-101B-9397-08002B2CF9AE}" pid="12" name="Sensitivity">
    <vt:lpwstr>Publico</vt:lpwstr>
  </property>
</Properties>
</file>