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BEIBA\SINAS -COMUNIDADES_archivos\SINAS\"/>
    </mc:Choice>
  </mc:AlternateContent>
  <xr:revisionPtr revIDLastSave="0" documentId="13_ncr:1_{CDB05576-8A92-4CC2-BA40-8C1212328639}" xr6:coauthVersionLast="47" xr6:coauthVersionMax="47" xr10:uidLastSave="{00000000-0000-0000-0000-000000000000}"/>
  <bookViews>
    <workbookView xWindow="-120" yWindow="-120" windowWidth="20730" windowHeight="1116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C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<sst xmlns="http://schemas.openxmlformats.org/spreadsheetml/2006/main" count="188" uniqueCount="89">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</sst>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2" fontId="0" fillId="0" borderId="0" xfId="0" applyNumberFormat="1" applyFill="1" applyBorder="1"/>
    <xf numFmtId="43" fontId="0" fillId="0" borderId="0" xfId="1" applyFont="1"/>
    <xf numFmtId="0" fontId="1" fillId="3" borderId="2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right" vertical="center" wrapText="1"/>
    </xf>
    <xf numFmtId="1" fontId="0" fillId="0" borderId="0" xfId="0" applyNumberFormat="1" applyBorder="1"/>
    <xf numFmtId="1" fontId="0" fillId="0" borderId="0" xfId="1" applyNumberFormat="1" applyFont="1" applyBorder="1" applyAlignment="1">
      <alignment horizontal="right" vertical="center" wrapText="1"/>
    </xf>
    <xf numFmtId="1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953FD84E-8639-1B6E-5AC6-E6B9F96D15A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12" sqref="A12"/>
    </sheetView>
  </sheetViews>
  <sheetFormatPr baseColWidth="10" defaultColWidth="9.28515625" defaultRowHeight="15" x14ac:dyDescent="0.25"/>
  <cols>
    <col min="1" max="1" width="70.7109375" style="6" customWidth="1"/>
    <col min="2" max="2" width="17.140625" customWidth="1"/>
    <col min="3" max="3" width="13.5703125" customWidth="1"/>
    <col min="4" max="5" width="14.42578125" customWidth="1"/>
    <col min="6" max="8" width="43.85546875" bestFit="1" customWidth="1"/>
  </cols>
  <sheetData>
    <row r="1" spans="1:8" ht="35.65" customHeight="1" x14ac:dyDescent="0.2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6">
        <v>797380753</v>
      </c>
      <c r="C2" s="22">
        <v>327900871</v>
      </c>
      <c r="D2" s="17">
        <v>585146000</v>
      </c>
      <c r="E2" s="17">
        <v>602700000</v>
      </c>
      <c r="F2" t="s">
        <v>54</v>
      </c>
      <c r="G2" t="s">
        <v>54</v>
      </c>
      <c r="H2" t="s">
        <v>54</v>
      </c>
    </row>
    <row r="3" spans="1:8" x14ac:dyDescent="0.25">
      <c r="A3" t="s">
        <v>36</v>
      </c>
      <c r="B3" s="18">
        <v>248714147</v>
      </c>
      <c r="C3" s="19">
        <v>152654242</v>
      </c>
      <c r="D3" s="17">
        <v>200684194</v>
      </c>
      <c r="E3" s="17">
        <v>210718404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8">
        <v>68964717</v>
      </c>
      <c r="C4" s="20">
        <v>68376950</v>
      </c>
      <c r="D4" s="17">
        <v>68670834</v>
      </c>
      <c r="E4" s="17">
        <v>72104376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8">
        <v>95852374</v>
      </c>
      <c r="C5" s="19">
        <v>108669968</v>
      </c>
      <c r="D5" s="17">
        <v>102261171</v>
      </c>
      <c r="E5" s="17">
        <v>107374230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7">
        <v>0</v>
      </c>
      <c r="C6" s="17">
        <v>0</v>
      </c>
      <c r="D6" s="17">
        <v>0</v>
      </c>
      <c r="E6" s="17">
        <v>0</v>
      </c>
      <c r="F6" t="s">
        <v>57</v>
      </c>
      <c r="G6" t="s">
        <v>57</v>
      </c>
      <c r="H6" t="s">
        <v>57</v>
      </c>
    </row>
    <row r="7" spans="1:8" x14ac:dyDescent="0.25">
      <c r="A7" t="s">
        <v>40</v>
      </c>
      <c r="B7" s="11">
        <v>15000000</v>
      </c>
      <c r="C7" s="11">
        <v>17000000</v>
      </c>
      <c r="D7" s="11">
        <v>18000000</v>
      </c>
      <c r="E7" s="11">
        <v>20000000</v>
      </c>
      <c r="F7" t="s">
        <v>54</v>
      </c>
      <c r="G7" t="s">
        <v>54</v>
      </c>
      <c r="H7" t="s">
        <v>54</v>
      </c>
    </row>
    <row r="8" spans="1:8" x14ac:dyDescent="0.25">
      <c r="A8" t="s">
        <v>41</v>
      </c>
      <c r="B8" s="11">
        <v>10000000</v>
      </c>
      <c r="C8" s="11">
        <v>12000000</v>
      </c>
      <c r="D8" s="11">
        <v>13000000</v>
      </c>
      <c r="E8" s="11">
        <v>15000000</v>
      </c>
      <c r="F8" t="s">
        <v>54</v>
      </c>
      <c r="G8" t="s">
        <v>54</v>
      </c>
      <c r="H8" t="s">
        <v>54</v>
      </c>
    </row>
    <row r="9" spans="1:8" x14ac:dyDescent="0.25">
      <c r="A9" t="s">
        <v>42</v>
      </c>
      <c r="B9" s="11">
        <v>8000000</v>
      </c>
      <c r="C9" s="11">
        <v>9000000</v>
      </c>
      <c r="D9" s="11">
        <v>10000000</v>
      </c>
      <c r="E9" s="11">
        <v>12000000</v>
      </c>
      <c r="F9" t="s">
        <v>54</v>
      </c>
      <c r="G9" t="s">
        <v>54</v>
      </c>
      <c r="H9" t="s">
        <v>54</v>
      </c>
    </row>
    <row r="10" spans="1:8" x14ac:dyDescent="0.25">
      <c r="A10" t="s">
        <v>43</v>
      </c>
      <c r="B10" s="21">
        <v>986345000</v>
      </c>
      <c r="C10" s="21">
        <v>1055389000</v>
      </c>
      <c r="D10" s="21">
        <v>1129266000</v>
      </c>
      <c r="E10" s="21">
        <v>1208315000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B17" sqref="B17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9.28515625" customWidth="1"/>
    <col min="4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22000000</v>
      </c>
      <c r="C2">
        <v>453980000</v>
      </c>
      <c r="D2">
        <v>48575000</v>
      </c>
      <c r="E2">
        <v>51976000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4">
        <v>1508000000</v>
      </c>
      <c r="C14" s="14">
        <v>1610240000</v>
      </c>
      <c r="D14" s="14">
        <f>+C14*1.07</f>
        <v>1722956800</v>
      </c>
      <c r="E14" s="14">
        <v>1843563000</v>
      </c>
    </row>
    <row r="15" spans="1:5" x14ac:dyDescent="0.25">
      <c r="A15" t="s">
        <v>57</v>
      </c>
      <c r="B15">
        <v>2420000000</v>
      </c>
      <c r="C15">
        <v>278885000</v>
      </c>
      <c r="D15">
        <v>265200000</v>
      </c>
      <c r="E15">
        <v>2784600000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15000000</v>
      </c>
      <c r="C17">
        <v>17000000</v>
      </c>
      <c r="D17">
        <v>18000000</v>
      </c>
      <c r="E17">
        <v>20000000</v>
      </c>
    </row>
    <row r="18" spans="1:5" x14ac:dyDescent="0.25">
      <c r="A18" t="s">
        <v>60</v>
      </c>
      <c r="B18">
        <v>10000000</v>
      </c>
      <c r="C18">
        <v>12000000</v>
      </c>
      <c r="D18">
        <v>13000000</v>
      </c>
      <c r="E18">
        <v>15000000</v>
      </c>
    </row>
    <row r="19" spans="1:5" x14ac:dyDescent="0.25">
      <c r="A19" t="s">
        <v>61</v>
      </c>
      <c r="B19">
        <v>8000000</v>
      </c>
      <c r="C19">
        <v>9000000</v>
      </c>
      <c r="D19">
        <v>10000000</v>
      </c>
      <c r="E19">
        <v>12000000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D1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14.140625" customWidth="1"/>
    <col min="2" max="2" width="12.42578125" customWidth="1"/>
    <col min="3" max="3" width="12.85546875" customWidth="1"/>
    <col min="4" max="4" width="13.85546875" customWidth="1"/>
    <col min="5" max="5" width="13.28515625" customWidth="1"/>
    <col min="6" max="6" width="13.85546875" customWidth="1"/>
    <col min="7" max="7" width="17.7109375" customWidth="1"/>
    <col min="8" max="8" width="16.85546875" customWidth="1"/>
    <col min="9" max="9" width="14.42578125" customWidth="1"/>
    <col min="10" max="10" width="13.42578125" customWidth="1"/>
    <col min="11" max="11" width="14" customWidth="1"/>
    <col min="12" max="12" width="22" customWidth="1"/>
    <col min="13" max="13" width="19.140625" customWidth="1"/>
    <col min="14" max="14" width="21.7109375" customWidth="1"/>
    <col min="15" max="15" width="21.85546875" customWidth="1"/>
    <col min="16" max="16" width="20.140625" customWidth="1"/>
    <col min="17" max="17" width="20.5703125" customWidth="1"/>
    <col min="18" max="18" width="20.7109375" customWidth="1"/>
    <col min="19" max="19" width="19.28515625" customWidth="1"/>
  </cols>
  <sheetData>
    <row r="1" spans="1:19" ht="6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>
        <v>1</v>
      </c>
      <c r="D2">
        <v>1</v>
      </c>
      <c r="E2">
        <v>0</v>
      </c>
      <c r="F2">
        <v>24</v>
      </c>
      <c r="G2">
        <v>1</v>
      </c>
      <c r="H2">
        <v>1</v>
      </c>
      <c r="I2">
        <v>1</v>
      </c>
      <c r="J2">
        <v>1</v>
      </c>
      <c r="K2">
        <v>1</v>
      </c>
      <c r="L2">
        <v>3980</v>
      </c>
      <c r="M2">
        <v>1</v>
      </c>
      <c r="N2">
        <v>1</v>
      </c>
      <c r="O2">
        <v>2.67</v>
      </c>
      <c r="P2">
        <v>1</v>
      </c>
      <c r="Q2">
        <v>1</v>
      </c>
      <c r="R2">
        <v>1</v>
      </c>
      <c r="S2">
        <v>1</v>
      </c>
    </row>
    <row r="3" spans="1:19" x14ac:dyDescent="0.25">
      <c r="A3" t="s">
        <v>85</v>
      </c>
      <c r="B3">
        <v>0.98</v>
      </c>
      <c r="C3">
        <v>0.7</v>
      </c>
      <c r="D3">
        <v>0.9</v>
      </c>
      <c r="E3">
        <v>0.9</v>
      </c>
      <c r="F3">
        <v>24</v>
      </c>
      <c r="G3" s="12">
        <v>0.8</v>
      </c>
      <c r="H3" s="12">
        <v>0.7</v>
      </c>
      <c r="I3" s="12">
        <v>0.8</v>
      </c>
      <c r="J3">
        <v>0.98</v>
      </c>
      <c r="K3" s="12">
        <v>0.7</v>
      </c>
      <c r="L3">
        <v>4702</v>
      </c>
      <c r="M3" s="12">
        <v>0.8</v>
      </c>
      <c r="N3">
        <v>0.98</v>
      </c>
      <c r="O3" s="12">
        <v>2.66</v>
      </c>
      <c r="P3">
        <v>0.9</v>
      </c>
      <c r="Q3">
        <v>0.9</v>
      </c>
      <c r="R3">
        <v>0.9</v>
      </c>
      <c r="S3">
        <v>0.9</v>
      </c>
    </row>
    <row r="4" spans="1:19" x14ac:dyDescent="0.25">
      <c r="A4" t="s">
        <v>86</v>
      </c>
      <c r="B4">
        <v>0.99</v>
      </c>
      <c r="C4">
        <v>0.8</v>
      </c>
      <c r="D4">
        <v>0.9</v>
      </c>
      <c r="E4">
        <v>0.9</v>
      </c>
      <c r="F4">
        <v>24</v>
      </c>
      <c r="G4" s="12">
        <v>0.85</v>
      </c>
      <c r="H4" s="12">
        <v>0.75</v>
      </c>
      <c r="I4" s="12">
        <v>0.82</v>
      </c>
      <c r="J4">
        <v>0.99</v>
      </c>
      <c r="K4" s="12">
        <v>0.75</v>
      </c>
      <c r="L4">
        <v>4478</v>
      </c>
      <c r="M4" s="12">
        <v>0.85</v>
      </c>
      <c r="N4">
        <v>0.99</v>
      </c>
      <c r="O4" s="12">
        <v>2.6</v>
      </c>
      <c r="P4">
        <v>0.95</v>
      </c>
      <c r="Q4">
        <v>0.95</v>
      </c>
      <c r="R4">
        <v>0.95</v>
      </c>
      <c r="S4">
        <v>0.95</v>
      </c>
    </row>
    <row r="5" spans="1:19" x14ac:dyDescent="0.25">
      <c r="A5" t="s">
        <v>87</v>
      </c>
      <c r="B5">
        <v>0.99</v>
      </c>
      <c r="C5">
        <v>0.9</v>
      </c>
      <c r="D5">
        <v>0.9</v>
      </c>
      <c r="E5">
        <v>0.9</v>
      </c>
      <c r="F5">
        <v>24</v>
      </c>
      <c r="G5" s="12">
        <v>0.9</v>
      </c>
      <c r="H5" s="12">
        <v>0.8</v>
      </c>
      <c r="I5" s="12">
        <v>0.85</v>
      </c>
      <c r="J5">
        <v>0.99</v>
      </c>
      <c r="K5" s="12">
        <v>0.8</v>
      </c>
      <c r="L5">
        <v>4937</v>
      </c>
      <c r="M5" s="12">
        <v>0.9</v>
      </c>
      <c r="N5">
        <v>0.99</v>
      </c>
      <c r="O5" s="12">
        <v>2.5</v>
      </c>
      <c r="P5">
        <v>0.96</v>
      </c>
      <c r="Q5">
        <v>0.96</v>
      </c>
      <c r="R5">
        <v>0.96</v>
      </c>
      <c r="S5">
        <v>0.96</v>
      </c>
    </row>
    <row r="6" spans="1:19" x14ac:dyDescent="0.25">
      <c r="A6" t="s">
        <v>88</v>
      </c>
      <c r="B6">
        <v>1</v>
      </c>
      <c r="C6">
        <v>0.9</v>
      </c>
      <c r="D6">
        <v>0.9</v>
      </c>
      <c r="E6">
        <v>0.9</v>
      </c>
      <c r="F6">
        <v>24</v>
      </c>
      <c r="G6" s="12">
        <v>0.95</v>
      </c>
      <c r="H6" s="12">
        <v>0.85</v>
      </c>
      <c r="I6" s="12">
        <v>0.9</v>
      </c>
      <c r="J6">
        <v>0.99</v>
      </c>
      <c r="K6" s="12">
        <v>0.85</v>
      </c>
      <c r="L6">
        <v>5183</v>
      </c>
      <c r="M6" s="13">
        <v>0.95</v>
      </c>
      <c r="N6">
        <v>0.99</v>
      </c>
      <c r="O6" s="12">
        <v>2</v>
      </c>
      <c r="P6">
        <v>0.98</v>
      </c>
      <c r="Q6" s="12">
        <v>0.98</v>
      </c>
      <c r="R6">
        <v>0.98</v>
      </c>
      <c r="S6" s="12">
        <v>0.98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E12" sqref="E1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120000000</v>
      </c>
    </row>
    <row r="3" spans="1:3" x14ac:dyDescent="0.25">
      <c r="A3" t="s">
        <v>64</v>
      </c>
      <c r="B3" t="s">
        <v>65</v>
      </c>
      <c r="C3">
        <v>9000000</v>
      </c>
    </row>
    <row r="4" spans="1:3" x14ac:dyDescent="0.25">
      <c r="A4" t="s">
        <v>64</v>
      </c>
      <c r="B4" t="s">
        <v>66</v>
      </c>
      <c r="C4">
        <v>145000000</v>
      </c>
    </row>
    <row r="5" spans="1:3" x14ac:dyDescent="0.25">
      <c r="A5" t="s">
        <v>64</v>
      </c>
      <c r="B5" t="s">
        <v>67</v>
      </c>
      <c r="C5">
        <v>12632546822</v>
      </c>
    </row>
    <row r="6" spans="1:3" x14ac:dyDescent="0.25">
      <c r="A6" t="s">
        <v>64</v>
      </c>
      <c r="B6" t="s">
        <v>68</v>
      </c>
      <c r="C6">
        <v>90000000</v>
      </c>
    </row>
    <row r="7" spans="1:3" x14ac:dyDescent="0.25">
      <c r="A7" t="s">
        <v>69</v>
      </c>
      <c r="B7" t="s">
        <v>70</v>
      </c>
      <c r="C7">
        <v>100000000</v>
      </c>
    </row>
    <row r="8" spans="1:3" x14ac:dyDescent="0.25">
      <c r="A8" t="s">
        <v>69</v>
      </c>
      <c r="B8" t="s">
        <v>71</v>
      </c>
      <c r="C8">
        <v>100000000</v>
      </c>
    </row>
    <row r="9" spans="1:3" x14ac:dyDescent="0.25">
      <c r="A9" t="s">
        <v>62</v>
      </c>
      <c r="B9" t="s">
        <v>72</v>
      </c>
      <c r="C9">
        <v>20</v>
      </c>
    </row>
    <row r="10" spans="1:3" x14ac:dyDescent="0.25">
      <c r="A10" t="s">
        <v>62</v>
      </c>
      <c r="B10" t="s">
        <v>73</v>
      </c>
      <c r="C10">
        <v>26000000</v>
      </c>
    </row>
    <row r="11" spans="1:3" x14ac:dyDescent="0.25">
      <c r="A11" t="s">
        <v>64</v>
      </c>
      <c r="B11" t="s">
        <v>74</v>
      </c>
      <c r="C11">
        <v>100</v>
      </c>
    </row>
    <row r="12" spans="1:3" x14ac:dyDescent="0.25">
      <c r="A12" t="s">
        <v>75</v>
      </c>
      <c r="B12" t="s">
        <v>76</v>
      </c>
      <c r="C12">
        <v>25</v>
      </c>
    </row>
    <row r="13" spans="1:3" x14ac:dyDescent="0.25">
      <c r="A13" t="s">
        <v>75</v>
      </c>
      <c r="B13" t="s">
        <v>77</v>
      </c>
      <c r="C13">
        <v>99</v>
      </c>
    </row>
    <row r="14" spans="1:3" x14ac:dyDescent="0.25">
      <c r="A14" t="s">
        <v>75</v>
      </c>
      <c r="B14" t="s">
        <v>78</v>
      </c>
      <c r="C14">
        <v>40</v>
      </c>
    </row>
    <row r="15" spans="1:3" x14ac:dyDescent="0.25">
      <c r="A15" t="s">
        <v>75</v>
      </c>
      <c r="B15" t="s">
        <v>79</v>
      </c>
      <c r="C15">
        <v>90</v>
      </c>
    </row>
    <row r="16" spans="1:3" x14ac:dyDescent="0.25">
      <c r="A16" t="s">
        <v>75</v>
      </c>
      <c r="B16" t="s">
        <v>80</v>
      </c>
      <c r="C16">
        <v>149800000</v>
      </c>
    </row>
    <row r="17" spans="1:3" x14ac:dyDescent="0.25">
      <c r="A17" t="s">
        <v>75</v>
      </c>
      <c r="B17" t="s">
        <v>81</v>
      </c>
      <c r="C17">
        <v>70</v>
      </c>
    </row>
    <row r="18" spans="1:3" x14ac:dyDescent="0.25">
      <c r="A18" t="s">
        <v>62</v>
      </c>
      <c r="B18" t="s">
        <v>82</v>
      </c>
      <c r="C18">
        <f>+PlantillaMetasLineaBaseAPSB!L2</f>
        <v>3980</v>
      </c>
    </row>
    <row r="19" spans="1:3" x14ac:dyDescent="0.25">
      <c r="A19" t="s">
        <v>69</v>
      </c>
      <c r="B19" t="s">
        <v>83</v>
      </c>
      <c r="C19">
        <v>40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WVENNY</cp:lastModifiedBy>
  <dcterms:created xsi:type="dcterms:W3CDTF">2020-03-24T17:16:45Z</dcterms:created>
  <dcterms:modified xsi:type="dcterms:W3CDTF">2022-04-30T17:54:44Z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