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GUAS DEL HUILA\MUNICIPIOS\SUAZA\2020\"/>
    </mc:Choice>
  </mc:AlternateContent>
  <xr:revisionPtr revIDLastSave="0" documentId="13_ncr:1_{976810BB-549D-4CFA-A396-28ABD7519F0D}" xr6:coauthVersionLast="47" xr6:coauthVersionMax="47" xr10:uidLastSave="{00000000-0000-0000-0000-000000000000}"/>
  <bookViews>
    <workbookView xWindow="-110" yWindow="-110" windowWidth="19420" windowHeight="10300" tabRatio="619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4" l="1"/>
  <c r="I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<sst xmlns="http://schemas.openxmlformats.org/spreadsheetml/2006/main" count="170" uniqueCount="89">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</sst>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0" fillId="0" borderId="0" xfId="2" applyNumberFormat="1" applyFont="1" applyFill="1" applyBorder="1"/>
    <xf numFmtId="1" fontId="0" fillId="0" borderId="2" xfId="0" applyNumberFormat="1" applyBorder="1" applyAlignment="1">
      <alignment horizontal="right" vertical="center" wrapText="1"/>
    </xf>
    <xf numFmtId="1" fontId="0" fillId="0" borderId="0" xfId="4" applyNumberFormat="1" applyFont="1" applyBorder="1"/>
    <xf numFmtId="1" fontId="0" fillId="0" borderId="0" xfId="4" applyNumberFormat="1" applyFont="1" applyBorder="1" applyAlignment="1">
      <alignment horizontal="right" vertical="center" wrapText="1"/>
    </xf>
    <xf numFmtId="1" fontId="0" fillId="0" borderId="0" xfId="4" applyNumberFormat="1" applyFont="1" applyFill="1" applyBorder="1"/>
    <xf numFmtId="164" fontId="0" fillId="0" borderId="0" xfId="0" applyNumberFormat="1"/>
    <xf numFmtId="164" fontId="0" fillId="0" borderId="0" xfId="0" applyNumberFormat="1" applyFill="1" applyBorder="1"/>
    <xf numFmtId="164" fontId="4" fillId="0" borderId="0" xfId="1" applyNumberFormat="1" applyFont="1"/>
    <xf numFmtId="44" fontId="0" fillId="0" borderId="0" xfId="1" applyFont="1"/>
    <xf numFmtId="0" fontId="0" fillId="0" borderId="0" xfId="0" applyNumberFormat="1"/>
  </cellXfs>
  <cellStyles count="5">
    <cellStyle name="Moneda" xfId="1" builtinId="4"/>
    <cellStyle name="Moneda [0]" xfId="2" builtinId="7"/>
    <cellStyle name="Moneda [0] 2" xfId="3" xr:uid="{5BF616DD-684C-429E-99C4-CACBF1E894AC}"/>
    <cellStyle name="Moneda 2" xfId="4" xr:uid="{8E48117B-1258-48E9-90C7-B143B994FD5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31</xdr:row>
      <xdr:rowOff>82550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0B5664A-ABD8-4194-8A68-66C03A23402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C12" sqref="C12"/>
    </sheetView>
  </sheetViews>
  <sheetFormatPr baseColWidth="10" defaultColWidth="9.1796875" defaultRowHeight="14.5" x14ac:dyDescent="0.35"/>
  <cols>
    <col min="1" max="1" width="60.54296875" style="6" customWidth="1"/>
    <col min="2" max="2" width="15.7265625" bestFit="1" customWidth="1"/>
    <col min="3" max="3" width="10" bestFit="1" customWidth="1"/>
    <col min="4" max="4" width="9.90625" customWidth="1"/>
    <col min="5" max="5" width="17.1796875" bestFit="1" customWidth="1"/>
    <col min="6" max="6" width="31.54296875" customWidth="1"/>
    <col min="7" max="7" width="29.81640625" customWidth="1"/>
    <col min="8" max="8" width="28.90625" customWidth="1"/>
  </cols>
  <sheetData>
    <row r="1" spans="1:8" ht="35.5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>
        <v>187500000</v>
      </c>
      <c r="C2">
        <v>50000000</v>
      </c>
      <c r="D2" s="14">
        <v>50000000</v>
      </c>
      <c r="E2" s="14">
        <v>50000000</v>
      </c>
      <c r="F2" t="s">
        <v>47</v>
      </c>
    </row>
    <row r="3" spans="1:8" x14ac:dyDescent="0.35">
      <c r="A3" t="s">
        <v>36</v>
      </c>
      <c r="B3">
        <v>178137449</v>
      </c>
      <c r="C3">
        <v>170213499</v>
      </c>
      <c r="D3" s="14">
        <v>176047912</v>
      </c>
      <c r="E3" s="14">
        <v>216047912</v>
      </c>
      <c r="F3" t="s">
        <v>56</v>
      </c>
    </row>
    <row r="4" spans="1:8" x14ac:dyDescent="0.35">
      <c r="A4" t="s">
        <v>37</v>
      </c>
      <c r="B4">
        <v>76632468</v>
      </c>
      <c r="C4">
        <v>73563027</v>
      </c>
      <c r="D4" s="14">
        <v>77475630</v>
      </c>
      <c r="E4" s="14">
        <v>103475630</v>
      </c>
      <c r="F4" t="s">
        <v>56</v>
      </c>
    </row>
    <row r="5" spans="1:8" x14ac:dyDescent="0.35">
      <c r="A5" t="s">
        <v>38</v>
      </c>
      <c r="B5">
        <v>203166941</v>
      </c>
      <c r="C5">
        <v>218607942</v>
      </c>
      <c r="D5" s="14">
        <v>250657685</v>
      </c>
      <c r="E5" s="14">
        <v>258657685</v>
      </c>
      <c r="F5" t="s">
        <v>56</v>
      </c>
    </row>
    <row r="6" spans="1:8" x14ac:dyDescent="0.35">
      <c r="A6" t="s">
        <v>39</v>
      </c>
      <c r="B6">
        <v>298050370</v>
      </c>
      <c r="C6">
        <v>623552442</v>
      </c>
      <c r="D6" s="15">
        <v>378135920</v>
      </c>
      <c r="E6" s="15">
        <v>418135920</v>
      </c>
      <c r="F6" t="s">
        <v>56</v>
      </c>
    </row>
    <row r="7" spans="1:8" x14ac:dyDescent="0.35">
      <c r="A7" t="s">
        <v>40</v>
      </c>
      <c r="B7">
        <v>200709208</v>
      </c>
      <c r="C7">
        <v>286048186</v>
      </c>
      <c r="D7" s="16">
        <v>285912020</v>
      </c>
      <c r="E7" s="16">
        <v>288912020</v>
      </c>
      <c r="F7" t="s">
        <v>56</v>
      </c>
    </row>
    <row r="8" spans="1:8" x14ac:dyDescent="0.35">
      <c r="A8" t="s">
        <v>41</v>
      </c>
      <c r="B8">
        <v>105001226</v>
      </c>
      <c r="C8">
        <v>80799822</v>
      </c>
      <c r="D8" s="16">
        <v>89300000</v>
      </c>
      <c r="E8" s="16">
        <v>88326711</v>
      </c>
      <c r="F8" t="s">
        <v>56</v>
      </c>
    </row>
    <row r="9" spans="1:8" x14ac:dyDescent="0.35">
      <c r="A9" t="s">
        <v>42</v>
      </c>
      <c r="B9">
        <v>68000000</v>
      </c>
      <c r="C9">
        <v>86600000</v>
      </c>
      <c r="D9" s="15">
        <v>120000000</v>
      </c>
      <c r="E9" s="15">
        <v>122000000</v>
      </c>
      <c r="F9" t="s">
        <v>56</v>
      </c>
    </row>
    <row r="10" spans="1:8" x14ac:dyDescent="0.35">
      <c r="A10" t="s">
        <v>43</v>
      </c>
      <c r="B10">
        <v>119002000</v>
      </c>
      <c r="C10">
        <v>88455325</v>
      </c>
      <c r="D10" s="14">
        <v>74864286</v>
      </c>
      <c r="E10" s="14">
        <v>76494286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zoomScale="90" zoomScaleNormal="90" workbookViewId="0">
      <selection activeCell="C15" sqref="C15:E19"/>
    </sheetView>
  </sheetViews>
  <sheetFormatPr baseColWidth="10" defaultColWidth="9.1796875" defaultRowHeight="14.5" x14ac:dyDescent="0.35"/>
  <cols>
    <col min="1" max="1" width="113.6328125" style="6" bestFit="1" customWidth="1"/>
    <col min="2" max="2" width="18" customWidth="1"/>
    <col min="3" max="3" width="16.54296875" customWidth="1"/>
    <col min="4" max="4" width="16.1796875" customWidth="1"/>
    <col min="5" max="5" width="15.6328125" customWidth="1"/>
  </cols>
  <sheetData>
    <row r="1" spans="1:5" ht="42.5" customHeight="1" x14ac:dyDescent="0.3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3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3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35">
      <c r="A5" t="s">
        <v>47</v>
      </c>
      <c r="B5" s="13">
        <v>187500000</v>
      </c>
      <c r="C5">
        <v>50000000</v>
      </c>
      <c r="D5">
        <v>50000000</v>
      </c>
      <c r="E5">
        <v>50000000</v>
      </c>
    </row>
    <row r="6" spans="1:5" x14ac:dyDescent="0.3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3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3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3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3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3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3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3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35">
      <c r="A14" t="s">
        <v>56</v>
      </c>
      <c r="B14">
        <v>1395159981</v>
      </c>
      <c r="C14">
        <v>1622840243</v>
      </c>
      <c r="D14">
        <v>1452393453</v>
      </c>
      <c r="E14">
        <v>1572050164</v>
      </c>
    </row>
    <row r="15" spans="1:5" x14ac:dyDescent="0.3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3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3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3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3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B1" sqref="B1"/>
    </sheetView>
  </sheetViews>
  <sheetFormatPr baseColWidth="10" defaultColWidth="8.7265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36328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08984375" customWidth="1"/>
    <col min="17" max="17" width="20.54296875" customWidth="1"/>
    <col min="18" max="18" width="20.81640625" customWidth="1"/>
    <col min="19" max="19" width="19.1796875" customWidth="1"/>
  </cols>
  <sheetData>
    <row r="1" spans="1:19" ht="44" customHeight="1" x14ac:dyDescent="0.3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5">
      <c r="A2" t="s">
        <v>84</v>
      </c>
      <c r="B2">
        <v>0.71</v>
      </c>
      <c r="C2">
        <v>0.35</v>
      </c>
      <c r="D2">
        <v>0</v>
      </c>
      <c r="E2">
        <v>0.85</v>
      </c>
      <c r="F2">
        <v>23</v>
      </c>
      <c r="G2">
        <v>0.55000000000000004</v>
      </c>
      <c r="H2">
        <v>0.15</v>
      </c>
      <c r="I2">
        <v>1</v>
      </c>
      <c r="J2">
        <v>0.7</v>
      </c>
      <c r="K2">
        <v>0</v>
      </c>
      <c r="L2">
        <v>1174.42</v>
      </c>
      <c r="M2">
        <v>0</v>
      </c>
      <c r="N2">
        <v>1</v>
      </c>
      <c r="O2">
        <v>11.23</v>
      </c>
      <c r="P2">
        <v>1</v>
      </c>
      <c r="Q2">
        <v>1</v>
      </c>
      <c r="R2">
        <v>1</v>
      </c>
      <c r="S2">
        <v>1</v>
      </c>
    </row>
    <row r="3" spans="1:19" x14ac:dyDescent="0.35">
      <c r="A3" t="s">
        <v>85</v>
      </c>
      <c r="B3">
        <v>0.98</v>
      </c>
      <c r="C3">
        <v>0.26</v>
      </c>
      <c r="D3">
        <v>0</v>
      </c>
      <c r="E3">
        <v>0.98</v>
      </c>
      <c r="F3">
        <v>23.8</v>
      </c>
      <c r="G3">
        <v>1</v>
      </c>
      <c r="H3">
        <v>0</v>
      </c>
      <c r="I3">
        <v>1</v>
      </c>
      <c r="J3">
        <v>1</v>
      </c>
      <c r="K3">
        <v>0.35</v>
      </c>
      <c r="L3">
        <v>1174.42</v>
      </c>
      <c r="M3">
        <v>0</v>
      </c>
      <c r="N3">
        <v>1</v>
      </c>
      <c r="O3">
        <v>11.23</v>
      </c>
      <c r="P3">
        <v>1</v>
      </c>
      <c r="Q3">
        <v>1</v>
      </c>
      <c r="R3">
        <v>1</v>
      </c>
      <c r="S3">
        <v>1</v>
      </c>
    </row>
    <row r="4" spans="1:19" x14ac:dyDescent="0.35">
      <c r="A4" t="s">
        <v>86</v>
      </c>
      <c r="B4">
        <v>0.99</v>
      </c>
      <c r="C4">
        <v>0.24</v>
      </c>
      <c r="D4">
        <v>0</v>
      </c>
      <c r="E4">
        <v>0.96</v>
      </c>
      <c r="F4">
        <v>23.8</v>
      </c>
      <c r="G4">
        <v>1</v>
      </c>
      <c r="H4">
        <v>0</v>
      </c>
      <c r="I4">
        <v>1</v>
      </c>
      <c r="J4">
        <v>1</v>
      </c>
      <c r="K4">
        <v>0.4</v>
      </c>
      <c r="L4">
        <v>1903.26</v>
      </c>
      <c r="M4">
        <v>0</v>
      </c>
      <c r="N4">
        <v>1</v>
      </c>
      <c r="O4">
        <v>10.73</v>
      </c>
      <c r="P4">
        <v>1</v>
      </c>
      <c r="Q4">
        <v>1</v>
      </c>
      <c r="R4">
        <v>1</v>
      </c>
      <c r="S4">
        <v>1</v>
      </c>
    </row>
    <row r="5" spans="1:19" x14ac:dyDescent="0.35">
      <c r="A5" t="s">
        <v>87</v>
      </c>
      <c r="B5">
        <v>0.99</v>
      </c>
      <c r="C5">
        <v>0.3</v>
      </c>
      <c r="D5">
        <v>0</v>
      </c>
      <c r="E5">
        <v>0.96</v>
      </c>
      <c r="F5">
        <v>23.5</v>
      </c>
      <c r="G5">
        <v>1</v>
      </c>
      <c r="H5">
        <v>0</v>
      </c>
      <c r="I5">
        <v>1</v>
      </c>
      <c r="J5">
        <v>1</v>
      </c>
      <c r="K5">
        <v>0.45</v>
      </c>
      <c r="L5">
        <v>2085.73</v>
      </c>
      <c r="M5">
        <v>0</v>
      </c>
      <c r="N5">
        <v>1</v>
      </c>
      <c r="O5">
        <v>10.52</v>
      </c>
      <c r="P5">
        <v>1</v>
      </c>
      <c r="Q5">
        <v>1</v>
      </c>
      <c r="R5">
        <v>1</v>
      </c>
      <c r="S5">
        <v>1</v>
      </c>
    </row>
    <row r="6" spans="1:19" x14ac:dyDescent="0.35">
      <c r="A6" t="s">
        <v>88</v>
      </c>
      <c r="B6">
        <v>0.99</v>
      </c>
      <c r="C6">
        <v>0.3</v>
      </c>
      <c r="D6">
        <v>0</v>
      </c>
      <c r="E6">
        <v>0.96</v>
      </c>
      <c r="F6">
        <v>23.5</v>
      </c>
      <c r="G6">
        <v>1</v>
      </c>
      <c r="H6">
        <v>0</v>
      </c>
      <c r="I6">
        <v>1</v>
      </c>
      <c r="J6">
        <v>1</v>
      </c>
      <c r="K6">
        <v>0.45</v>
      </c>
      <c r="L6">
        <v>2085.73</v>
      </c>
      <c r="M6">
        <v>0</v>
      </c>
      <c r="N6">
        <v>1</v>
      </c>
      <c r="O6">
        <v>10.52</v>
      </c>
      <c r="P6">
        <v>1</v>
      </c>
      <c r="Q6">
        <v>1</v>
      </c>
      <c r="R6">
        <v>1</v>
      </c>
      <c r="S6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topLeftCell="B1" zoomScale="90" zoomScaleNormal="90" workbookViewId="0">
      <selection activeCell="C14" sqref="C14"/>
    </sheetView>
  </sheetViews>
  <sheetFormatPr baseColWidth="10" defaultColWidth="9.1796875" defaultRowHeight="14.5" x14ac:dyDescent="0.35"/>
  <cols>
    <col min="1" max="1" width="33.36328125" style="6" customWidth="1"/>
    <col min="2" max="2" width="82.54296875" style="6" customWidth="1"/>
    <col min="3" max="3" width="47.453125" customWidth="1"/>
    <col min="4" max="5" width="10" bestFit="1" customWidth="1"/>
    <col min="6" max="6" width="15.7265625" bestFit="1" customWidth="1"/>
    <col min="7" max="7" width="15.54296875" bestFit="1" customWidth="1"/>
    <col min="9" max="9" width="13.7265625" bestFit="1" customWidth="1"/>
  </cols>
  <sheetData>
    <row r="1" spans="1:9" ht="45.5" customHeight="1" x14ac:dyDescent="0.35">
      <c r="A1" s="1" t="s">
        <v>4</v>
      </c>
      <c r="B1" s="1" t="s">
        <v>5</v>
      </c>
      <c r="C1" s="4" t="s">
        <v>6</v>
      </c>
    </row>
    <row r="2" spans="1:9" x14ac:dyDescent="0.35">
      <c r="A2" t="s">
        <v>62</v>
      </c>
      <c r="B2" t="s">
        <v>63</v>
      </c>
      <c r="C2">
        <v>0</v>
      </c>
    </row>
    <row r="3" spans="1:9" x14ac:dyDescent="0.35">
      <c r="A3" t="s">
        <v>64</v>
      </c>
      <c r="B3" t="s">
        <v>65</v>
      </c>
      <c r="C3">
        <v>0</v>
      </c>
      <c r="I3">
        <v>430000</v>
      </c>
    </row>
    <row r="4" spans="1:9" x14ac:dyDescent="0.35">
      <c r="A4" t="s">
        <v>64</v>
      </c>
      <c r="B4" t="s">
        <v>66</v>
      </c>
      <c r="C4" s="21">
        <v>252830000</v>
      </c>
      <c r="F4" s="11"/>
      <c r="G4" s="20"/>
      <c r="I4">
        <v>430000</v>
      </c>
    </row>
    <row r="5" spans="1:9" x14ac:dyDescent="0.35">
      <c r="A5" t="s">
        <v>64</v>
      </c>
      <c r="B5" t="s">
        <v>67</v>
      </c>
      <c r="C5" s="21">
        <v>562960206</v>
      </c>
      <c r="E5" s="16"/>
      <c r="I5">
        <v>141000</v>
      </c>
    </row>
    <row r="6" spans="1:9" x14ac:dyDescent="0.35">
      <c r="A6" t="s">
        <v>64</v>
      </c>
      <c r="B6" t="s">
        <v>68</v>
      </c>
      <c r="C6" s="21">
        <v>1504513141</v>
      </c>
      <c r="D6" s="12"/>
      <c r="E6" s="15"/>
      <c r="F6" s="17"/>
      <c r="I6">
        <v>840000</v>
      </c>
    </row>
    <row r="7" spans="1:9" x14ac:dyDescent="0.35">
      <c r="A7" t="s">
        <v>69</v>
      </c>
      <c r="B7" t="s">
        <v>70</v>
      </c>
      <c r="C7" s="21">
        <v>0</v>
      </c>
      <c r="D7" s="12"/>
      <c r="I7" s="11">
        <f>SUM(I3:I6)</f>
        <v>1841000</v>
      </c>
    </row>
    <row r="8" spans="1:9" x14ac:dyDescent="0.35">
      <c r="A8" t="s">
        <v>69</v>
      </c>
      <c r="B8" t="s">
        <v>71</v>
      </c>
      <c r="C8" s="21">
        <v>518687845</v>
      </c>
      <c r="D8" s="12"/>
      <c r="E8" s="15"/>
      <c r="F8" s="17"/>
      <c r="I8" s="19">
        <v>3000000</v>
      </c>
    </row>
    <row r="9" spans="1:9" x14ac:dyDescent="0.35">
      <c r="A9" t="s">
        <v>62</v>
      </c>
      <c r="B9" t="s">
        <v>72</v>
      </c>
      <c r="C9" s="21">
        <v>62600000</v>
      </c>
      <c r="D9" s="12"/>
      <c r="I9" s="17">
        <f>+I8-I7</f>
        <v>1159000</v>
      </c>
    </row>
    <row r="10" spans="1:9" x14ac:dyDescent="0.35">
      <c r="A10" t="s">
        <v>62</v>
      </c>
      <c r="B10" t="s">
        <v>73</v>
      </c>
      <c r="C10" s="21">
        <v>542405471</v>
      </c>
      <c r="D10" s="12"/>
      <c r="E10" s="14"/>
      <c r="F10" s="18"/>
    </row>
    <row r="11" spans="1:9" x14ac:dyDescent="0.35">
      <c r="A11" t="s">
        <v>64</v>
      </c>
      <c r="B11" t="s">
        <v>74</v>
      </c>
      <c r="C11">
        <v>23</v>
      </c>
    </row>
    <row r="12" spans="1:9" x14ac:dyDescent="0.35">
      <c r="A12" t="s">
        <v>75</v>
      </c>
      <c r="B12" t="s">
        <v>76</v>
      </c>
      <c r="C12">
        <v>8</v>
      </c>
    </row>
    <row r="13" spans="1:9" x14ac:dyDescent="0.35">
      <c r="A13" t="s">
        <v>75</v>
      </c>
      <c r="B13" t="s">
        <v>77</v>
      </c>
      <c r="C13">
        <v>0</v>
      </c>
    </row>
    <row r="14" spans="1:9" x14ac:dyDescent="0.35">
      <c r="A14" t="s">
        <v>75</v>
      </c>
      <c r="B14" t="s">
        <v>78</v>
      </c>
      <c r="C14">
        <v>1</v>
      </c>
    </row>
    <row r="15" spans="1:9" x14ac:dyDescent="0.35">
      <c r="A15" t="s">
        <v>75</v>
      </c>
      <c r="B15" t="s">
        <v>79</v>
      </c>
      <c r="C15">
        <v>1</v>
      </c>
    </row>
    <row r="16" spans="1:9" x14ac:dyDescent="0.35">
      <c r="A16" t="s">
        <v>75</v>
      </c>
      <c r="B16" t="s">
        <v>80</v>
      </c>
      <c r="C16">
        <v>1</v>
      </c>
    </row>
    <row r="17" spans="1:3" x14ac:dyDescent="0.35">
      <c r="A17" t="s">
        <v>75</v>
      </c>
      <c r="B17" t="s">
        <v>81</v>
      </c>
      <c r="C17">
        <v>1</v>
      </c>
    </row>
    <row r="18" spans="1:3" x14ac:dyDescent="0.35">
      <c r="A18" t="s">
        <v>62</v>
      </c>
      <c r="B18" t="s">
        <v>82</v>
      </c>
      <c r="C18">
        <v>1903</v>
      </c>
    </row>
    <row r="19" spans="1:3" x14ac:dyDescent="0.35">
      <c r="A19" t="s">
        <v>69</v>
      </c>
      <c r="B19" t="s">
        <v>83</v>
      </c>
      <c r="C19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7265625" defaultRowHeight="14.5" x14ac:dyDescent="0.35"/>
  <cols>
    <col min="1" max="1" width="20.6328125" customWidth="1"/>
    <col min="2" max="2" width="22.90625" customWidth="1"/>
    <col min="3" max="3" width="16.6328125" customWidth="1"/>
    <col min="4" max="4" width="26.81640625" customWidth="1"/>
    <col min="5" max="5" width="18.81640625" customWidth="1"/>
    <col min="6" max="6" width="18.90625" customWidth="1"/>
    <col min="7" max="7" width="21.1796875" customWidth="1"/>
    <col min="8" max="8" width="22.1796875" customWidth="1"/>
  </cols>
  <sheetData>
    <row r="1" spans="1:8" ht="43" customHeight="1" x14ac:dyDescent="0.3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ANA JARAMILLO RESTREPO</cp:lastModifiedBy>
  <dcterms:created xsi:type="dcterms:W3CDTF">2020-03-24T17:16:45Z</dcterms:created>
  <dcterms:modified xsi:type="dcterms:W3CDTF">2023-10-24T13:54:39Z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